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Sheet1!$B$4:$N$91</definedName>
    <definedName name="_xlnm.Print_Area" localSheetId="0">Sheet1!$B$1:$Q$132</definedName>
  </definedNames>
  <calcPr calcId="162913"/>
</workbook>
</file>

<file path=xl/calcChain.xml><?xml version="1.0" encoding="utf-8"?>
<calcChain xmlns="http://schemas.openxmlformats.org/spreadsheetml/2006/main">
  <c r="C126" i="1" l="1"/>
  <c r="C125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57" i="1"/>
  <c r="C57" i="1"/>
  <c r="D56" i="1"/>
  <c r="C56" i="1"/>
  <c r="D55" i="1"/>
  <c r="C55" i="1"/>
  <c r="D54" i="1"/>
  <c r="C54" i="1"/>
  <c r="D53" i="1"/>
  <c r="C53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<sst xmlns="http://schemas.openxmlformats.org/spreadsheetml/2006/main" count="801" uniqueCount="225">
  <si>
    <t>管理番号</t>
    <rPh sb="0" eb="2">
      <t>カンリ</t>
    </rPh>
    <rPh sb="2" eb="4">
      <t>バンゴウ</t>
    </rPh>
    <phoneticPr fontId="3"/>
  </si>
  <si>
    <t>メーカー</t>
    <phoneticPr fontId="3"/>
  </si>
  <si>
    <t>機種</t>
    <rPh sb="0" eb="2">
      <t>キシュ</t>
    </rPh>
    <phoneticPr fontId="3"/>
  </si>
  <si>
    <t>L</t>
    <phoneticPr fontId="3"/>
  </si>
  <si>
    <t>H</t>
    <phoneticPr fontId="3"/>
  </si>
  <si>
    <t>W</t>
    <phoneticPr fontId="3"/>
  </si>
  <si>
    <t>P</t>
    <phoneticPr fontId="3"/>
  </si>
  <si>
    <t>形状</t>
    <rPh sb="0" eb="2">
      <t>ケイジョウ</t>
    </rPh>
    <phoneticPr fontId="3"/>
  </si>
  <si>
    <t>備考</t>
    <rPh sb="0" eb="2">
      <t>ビコウ</t>
    </rPh>
    <phoneticPr fontId="3"/>
  </si>
  <si>
    <t>状態</t>
    <rPh sb="0" eb="2">
      <t>ジョウタイ</t>
    </rPh>
    <phoneticPr fontId="3"/>
  </si>
  <si>
    <t>写真</t>
    <rPh sb="0" eb="2">
      <t>シャシン</t>
    </rPh>
    <phoneticPr fontId="3"/>
  </si>
  <si>
    <t>CU001-O-B</t>
    <phoneticPr fontId="3"/>
  </si>
  <si>
    <t>×</t>
    <phoneticPr fontId="3"/>
  </si>
  <si>
    <t>ストレート</t>
    <phoneticPr fontId="3"/>
  </si>
  <si>
    <t>Vノッチ付（右から125㎜）</t>
    <rPh sb="4" eb="5">
      <t>ツ</t>
    </rPh>
    <rPh sb="6" eb="7">
      <t>ミギ</t>
    </rPh>
    <phoneticPr fontId="3"/>
  </si>
  <si>
    <t>中古</t>
    <rPh sb="0" eb="2">
      <t>チュウコ</t>
    </rPh>
    <phoneticPr fontId="3"/>
  </si>
  <si>
    <t>CU002-O-B</t>
  </si>
  <si>
    <t>ノコ刃</t>
    <rPh sb="2" eb="3">
      <t>バ</t>
    </rPh>
    <phoneticPr fontId="3"/>
  </si>
  <si>
    <t>CU003-O-B</t>
  </si>
  <si>
    <t>CU004-O-B</t>
  </si>
  <si>
    <t>Vノッチ付（右から95mm）</t>
    <rPh sb="4" eb="5">
      <t>ツキ</t>
    </rPh>
    <rPh sb="6" eb="7">
      <t>ミギ</t>
    </rPh>
    <phoneticPr fontId="3"/>
  </si>
  <si>
    <t>CU005-O-B</t>
  </si>
  <si>
    <t>Vノッチ付（右から110mm）</t>
    <rPh sb="4" eb="5">
      <t>ツキ</t>
    </rPh>
    <rPh sb="6" eb="7">
      <t>ミギ</t>
    </rPh>
    <phoneticPr fontId="3"/>
  </si>
  <si>
    <t>CU006-O-B</t>
  </si>
  <si>
    <t>CU007-O-B</t>
  </si>
  <si>
    <t>CU008-O-B</t>
  </si>
  <si>
    <t>CU009-O-B</t>
  </si>
  <si>
    <t>CU010-O-B</t>
  </si>
  <si>
    <t>CU011-O-B</t>
  </si>
  <si>
    <t>CU012-O-B</t>
  </si>
  <si>
    <t>Vノッチ付（右から90mm）</t>
    <rPh sb="4" eb="5">
      <t>ツキ</t>
    </rPh>
    <rPh sb="6" eb="7">
      <t>ミギ</t>
    </rPh>
    <phoneticPr fontId="3"/>
  </si>
  <si>
    <t>CU013-O-B</t>
  </si>
  <si>
    <t>CU014-O-B</t>
  </si>
  <si>
    <t>新品</t>
    <rPh sb="0" eb="2">
      <t>シンピン</t>
    </rPh>
    <phoneticPr fontId="3"/>
  </si>
  <si>
    <t>CU015-O-B</t>
  </si>
  <si>
    <t>CU017-O-B</t>
  </si>
  <si>
    <t>CU018-O-B</t>
  </si>
  <si>
    <t>取付穴加工</t>
    <rPh sb="0" eb="2">
      <t>トリツケ</t>
    </rPh>
    <rPh sb="2" eb="3">
      <t>アナ</t>
    </rPh>
    <rPh sb="3" eb="5">
      <t>カコウ</t>
    </rPh>
    <phoneticPr fontId="3"/>
  </si>
  <si>
    <t>CU019-O-B</t>
  </si>
  <si>
    <t>CU020-O-B</t>
  </si>
  <si>
    <t>CU022-O-B</t>
  </si>
  <si>
    <t>CU023-O-B</t>
  </si>
  <si>
    <t>CU024-O-B</t>
  </si>
  <si>
    <t>Vノッチ付（右から263mm）</t>
    <rPh sb="4" eb="5">
      <t>ツキ</t>
    </rPh>
    <rPh sb="6" eb="7">
      <t>ミギ</t>
    </rPh>
    <phoneticPr fontId="3"/>
  </si>
  <si>
    <t>CU025-O-B</t>
  </si>
  <si>
    <t>Vノッチ付（右から163mm）</t>
    <rPh sb="4" eb="5">
      <t>ツキ</t>
    </rPh>
    <rPh sb="6" eb="7">
      <t>ミギ</t>
    </rPh>
    <phoneticPr fontId="3"/>
  </si>
  <si>
    <t>CU026-O-B</t>
  </si>
  <si>
    <t>CU027-O-B</t>
  </si>
  <si>
    <t>CU028-O-B</t>
  </si>
  <si>
    <t>CU029-O-B</t>
  </si>
  <si>
    <t>CU030-O-B</t>
  </si>
  <si>
    <t>CU031-O-B</t>
  </si>
  <si>
    <t>Vノッチ付（右から155mm）</t>
    <rPh sb="4" eb="5">
      <t>ツキ</t>
    </rPh>
    <rPh sb="6" eb="7">
      <t>ミギ</t>
    </rPh>
    <phoneticPr fontId="3"/>
  </si>
  <si>
    <t>CU032-O-B</t>
  </si>
  <si>
    <t>CU033-O-B</t>
  </si>
  <si>
    <t>Ｖノッチ付（右から200㎜）</t>
    <rPh sb="4" eb="5">
      <t>ツ</t>
    </rPh>
    <rPh sb="6" eb="7">
      <t>ミギ</t>
    </rPh>
    <phoneticPr fontId="3"/>
  </si>
  <si>
    <t>CU034-O-B</t>
  </si>
  <si>
    <t>CU035-O-B</t>
  </si>
  <si>
    <t>Vノッチ付（右から85mm）</t>
    <rPh sb="4" eb="5">
      <t>ツキ</t>
    </rPh>
    <rPh sb="6" eb="7">
      <t>ミギ</t>
    </rPh>
    <phoneticPr fontId="3"/>
  </si>
  <si>
    <t>CU036-O-B</t>
  </si>
  <si>
    <t>TC616-02</t>
    <phoneticPr fontId="3"/>
  </si>
  <si>
    <t>CU037-O-B</t>
  </si>
  <si>
    <t>CU038-O-B</t>
  </si>
  <si>
    <t>CU039-O-B</t>
  </si>
  <si>
    <t>TC393</t>
    <phoneticPr fontId="3"/>
  </si>
  <si>
    <t>CU040-O-B</t>
  </si>
  <si>
    <t>CU041-O-B</t>
  </si>
  <si>
    <t>CU044-O-B</t>
  </si>
  <si>
    <t>CU047-O-B</t>
  </si>
  <si>
    <t>Vノッチ付（右から72mm）</t>
    <rPh sb="4" eb="5">
      <t>ツキ</t>
    </rPh>
    <rPh sb="6" eb="7">
      <t>ミギ</t>
    </rPh>
    <phoneticPr fontId="3"/>
  </si>
  <si>
    <t>CU048-O-B</t>
  </si>
  <si>
    <t>CU049-O-ST</t>
    <phoneticPr fontId="3"/>
  </si>
  <si>
    <t>2/1</t>
    <phoneticPr fontId="3"/>
  </si>
  <si>
    <t>CU052-O-ST</t>
  </si>
  <si>
    <t>CU055-O-ST</t>
  </si>
  <si>
    <t>CU056-O-ST</t>
  </si>
  <si>
    <t>CU057-O-ST</t>
  </si>
  <si>
    <t>CU057-O-ST-1</t>
    <phoneticPr fontId="3"/>
  </si>
  <si>
    <t>ストレッチ</t>
    <phoneticPr fontId="3"/>
  </si>
  <si>
    <t>CU058-O-ST</t>
  </si>
  <si>
    <t>CU060-O-R</t>
    <phoneticPr fontId="3"/>
  </si>
  <si>
    <t>R60</t>
    <phoneticPr fontId="3"/>
  </si>
  <si>
    <t>CU061-O-R</t>
  </si>
  <si>
    <t>CU062-O-R</t>
  </si>
  <si>
    <t>CU063-O-R</t>
  </si>
  <si>
    <t>CU064-O-R</t>
    <phoneticPr fontId="3"/>
  </si>
  <si>
    <t>大森機械工業</t>
  </si>
  <si>
    <t>回転シール</t>
  </si>
  <si>
    <t>R40</t>
    <phoneticPr fontId="3"/>
  </si>
  <si>
    <t>CU065-O-R</t>
    <phoneticPr fontId="3"/>
  </si>
  <si>
    <t>CU067-O-R</t>
  </si>
  <si>
    <t>CU068-O-R</t>
  </si>
  <si>
    <t>CU069-O-R</t>
  </si>
  <si>
    <t>上刃のみ</t>
    <rPh sb="0" eb="1">
      <t>ウエ</t>
    </rPh>
    <rPh sb="1" eb="2">
      <t>ハ</t>
    </rPh>
    <phoneticPr fontId="3"/>
  </si>
  <si>
    <t>CU070-O-R</t>
  </si>
  <si>
    <t>CU071-O-R</t>
  </si>
  <si>
    <t>CU072-O-R</t>
  </si>
  <si>
    <t>下刃のみ</t>
    <rPh sb="0" eb="1">
      <t>シタ</t>
    </rPh>
    <rPh sb="1" eb="2">
      <t>ハ</t>
    </rPh>
    <phoneticPr fontId="3"/>
  </si>
  <si>
    <t>CU074-O-R</t>
  </si>
  <si>
    <t>刃寸法193mm</t>
    <rPh sb="0" eb="1">
      <t>ハ</t>
    </rPh>
    <rPh sb="1" eb="3">
      <t>スンポウ</t>
    </rPh>
    <phoneticPr fontId="3"/>
  </si>
  <si>
    <t>CU081-O-R</t>
  </si>
  <si>
    <t>CU082-O-R</t>
  </si>
  <si>
    <t>×</t>
    <phoneticPr fontId="3"/>
  </si>
  <si>
    <t>ストレート</t>
    <phoneticPr fontId="3"/>
  </si>
  <si>
    <t>上刃のみ　Vノッチ付（右から74mm）</t>
    <rPh sb="0" eb="1">
      <t>ウエ</t>
    </rPh>
    <rPh sb="1" eb="2">
      <t>バ</t>
    </rPh>
    <rPh sb="9" eb="10">
      <t>ツキ</t>
    </rPh>
    <rPh sb="11" eb="12">
      <t>ミギ</t>
    </rPh>
    <phoneticPr fontId="3"/>
  </si>
  <si>
    <t>CU083-O-R</t>
  </si>
  <si>
    <t>CU084-O-R</t>
  </si>
  <si>
    <t>×</t>
    <phoneticPr fontId="3"/>
  </si>
  <si>
    <t>×</t>
    <phoneticPr fontId="3"/>
  </si>
  <si>
    <t>×</t>
    <phoneticPr fontId="3"/>
  </si>
  <si>
    <t>CU099-O-B</t>
  </si>
  <si>
    <t>CU101-O-B</t>
  </si>
  <si>
    <t>TC260-06　STG/07K(上刃)
TC262-08 STG/05K（下刃）</t>
    <rPh sb="17" eb="18">
      <t>ウエ</t>
    </rPh>
    <rPh sb="18" eb="19">
      <t>ハ</t>
    </rPh>
    <rPh sb="38" eb="39">
      <t>シタ</t>
    </rPh>
    <rPh sb="39" eb="40">
      <t>ハ</t>
    </rPh>
    <phoneticPr fontId="3"/>
  </si>
  <si>
    <t>カッター管理表</t>
    <rPh sb="4" eb="6">
      <t>カンリ</t>
    </rPh>
    <rPh sb="6" eb="7">
      <t>ヒョウ</t>
    </rPh>
    <phoneticPr fontId="3"/>
  </si>
  <si>
    <t>管理番号説明</t>
    <rPh sb="0" eb="2">
      <t>カンリ</t>
    </rPh>
    <rPh sb="2" eb="4">
      <t>バンゴウ</t>
    </rPh>
    <rPh sb="4" eb="6">
      <t>セツメイ</t>
    </rPh>
    <phoneticPr fontId="3"/>
  </si>
  <si>
    <t>O</t>
    <phoneticPr fontId="3"/>
  </si>
  <si>
    <t>大森機械工業</t>
    <rPh sb="0" eb="2">
      <t>オオモリ</t>
    </rPh>
    <rPh sb="2" eb="4">
      <t>キカイ</t>
    </rPh>
    <rPh sb="4" eb="6">
      <t>コウギョウ</t>
    </rPh>
    <phoneticPr fontId="3"/>
  </si>
  <si>
    <t>F</t>
    <phoneticPr fontId="3"/>
  </si>
  <si>
    <t>フジキカイ</t>
    <phoneticPr fontId="3"/>
  </si>
  <si>
    <t>K</t>
    <phoneticPr fontId="3"/>
  </si>
  <si>
    <t>川島製作所</t>
    <rPh sb="0" eb="2">
      <t>カワシマ</t>
    </rPh>
    <rPh sb="2" eb="5">
      <t>セイサクジョ</t>
    </rPh>
    <phoneticPr fontId="3"/>
  </si>
  <si>
    <t>I</t>
    <phoneticPr fontId="3"/>
  </si>
  <si>
    <t>茨木精機</t>
    <rPh sb="0" eb="2">
      <t>イバラギ</t>
    </rPh>
    <rPh sb="2" eb="4">
      <t>セイキ</t>
    </rPh>
    <phoneticPr fontId="3"/>
  </si>
  <si>
    <t>ポリスター</t>
    <phoneticPr fontId="3"/>
  </si>
  <si>
    <t>B</t>
    <phoneticPr fontId="3"/>
  </si>
  <si>
    <t>BOXモーション</t>
    <phoneticPr fontId="3"/>
  </si>
  <si>
    <t>R</t>
    <phoneticPr fontId="3"/>
  </si>
  <si>
    <t>回転シール</t>
    <rPh sb="0" eb="2">
      <t>カイテン</t>
    </rPh>
    <phoneticPr fontId="3"/>
  </si>
  <si>
    <t>ST</t>
    <phoneticPr fontId="3"/>
  </si>
  <si>
    <t>SH</t>
    <phoneticPr fontId="3"/>
  </si>
  <si>
    <t>シュリンク</t>
    <phoneticPr fontId="3"/>
  </si>
  <si>
    <t>V</t>
    <phoneticPr fontId="3"/>
  </si>
  <si>
    <t>縦ピロー</t>
    <rPh sb="0" eb="1">
      <t>タテ</t>
    </rPh>
    <phoneticPr fontId="3"/>
  </si>
  <si>
    <t>2/1</t>
    <phoneticPr fontId="3"/>
  </si>
  <si>
    <t>ストレート</t>
    <phoneticPr fontId="3"/>
  </si>
  <si>
    <t>ストレート</t>
    <phoneticPr fontId="3"/>
  </si>
  <si>
    <t>×</t>
    <phoneticPr fontId="3"/>
  </si>
  <si>
    <t>ストレート</t>
    <phoneticPr fontId="3"/>
  </si>
  <si>
    <t>CU075-O-B</t>
    <phoneticPr fontId="3"/>
  </si>
  <si>
    <t>CU076-O-B</t>
    <phoneticPr fontId="3"/>
  </si>
  <si>
    <t>CU077-O-ST</t>
    <phoneticPr fontId="3"/>
  </si>
  <si>
    <t>×</t>
    <phoneticPr fontId="3"/>
  </si>
  <si>
    <t>CU085-O-B</t>
    <phoneticPr fontId="3"/>
  </si>
  <si>
    <t>CU088-O-B</t>
    <phoneticPr fontId="3"/>
  </si>
  <si>
    <t>CU090-O-B</t>
    <phoneticPr fontId="3"/>
  </si>
  <si>
    <t>CU091-O-B</t>
    <phoneticPr fontId="3"/>
  </si>
  <si>
    <t>CU092-O-B</t>
    <phoneticPr fontId="3"/>
  </si>
  <si>
    <t>TC1138-02</t>
    <phoneticPr fontId="3"/>
  </si>
  <si>
    <t>CU093-O-B</t>
    <phoneticPr fontId="3"/>
  </si>
  <si>
    <t>CU094-O-R</t>
    <phoneticPr fontId="3"/>
  </si>
  <si>
    <t>CU094-O-B</t>
    <phoneticPr fontId="3"/>
  </si>
  <si>
    <t>CU095-O-R</t>
    <phoneticPr fontId="3"/>
  </si>
  <si>
    <t>CU096-O-B</t>
    <phoneticPr fontId="3"/>
  </si>
  <si>
    <t>TC617-03</t>
    <phoneticPr fontId="3"/>
  </si>
  <si>
    <t>CU096-O-ST</t>
    <phoneticPr fontId="3"/>
  </si>
  <si>
    <t>CU097-O-B</t>
    <phoneticPr fontId="3"/>
  </si>
  <si>
    <t>CU098-O-B</t>
    <phoneticPr fontId="3"/>
  </si>
  <si>
    <t>S-5000Jシリーズ</t>
    <phoneticPr fontId="3"/>
  </si>
  <si>
    <t>Pa2005N-BX-BI</t>
    <phoneticPr fontId="3"/>
  </si>
  <si>
    <t>CU102-O-R</t>
    <phoneticPr fontId="3"/>
  </si>
  <si>
    <t>CU001-K-B</t>
    <phoneticPr fontId="3"/>
  </si>
  <si>
    <t>H02-1818-02</t>
    <phoneticPr fontId="3"/>
  </si>
  <si>
    <t>CU002-K-B</t>
  </si>
  <si>
    <t>CU003-K-B</t>
  </si>
  <si>
    <t>×</t>
    <phoneticPr fontId="3"/>
  </si>
  <si>
    <t>H05-1903-02</t>
    <phoneticPr fontId="3"/>
  </si>
  <si>
    <t>CU004-K-B</t>
  </si>
  <si>
    <t>H05-1903-02</t>
    <phoneticPr fontId="3"/>
  </si>
  <si>
    <t>CU005-K-B</t>
  </si>
  <si>
    <t>H05-1903-02</t>
    <phoneticPr fontId="3"/>
  </si>
  <si>
    <t>CU006-K-B</t>
  </si>
  <si>
    <t>CU007-K-V</t>
    <phoneticPr fontId="3"/>
  </si>
  <si>
    <t>ストレート</t>
    <phoneticPr fontId="3"/>
  </si>
  <si>
    <t>V01-0096-134</t>
    <phoneticPr fontId="3"/>
  </si>
  <si>
    <t>CU008-K-V</t>
  </si>
  <si>
    <t>V01-0096-134</t>
    <phoneticPr fontId="3"/>
  </si>
  <si>
    <t>CU009-K-B</t>
    <phoneticPr fontId="3"/>
  </si>
  <si>
    <t>CU010-K-R</t>
    <phoneticPr fontId="3"/>
  </si>
  <si>
    <t>KBF-371</t>
    <phoneticPr fontId="3"/>
  </si>
  <si>
    <t>CU011-K-B</t>
    <phoneticPr fontId="3"/>
  </si>
  <si>
    <t>CU012-K-B</t>
  </si>
  <si>
    <t>ノコ刃</t>
    <rPh sb="2" eb="3">
      <t>ハ</t>
    </rPh>
    <phoneticPr fontId="3"/>
  </si>
  <si>
    <t>Ｈ02‐01818‐4215</t>
    <phoneticPr fontId="3"/>
  </si>
  <si>
    <t>CU013-K-B</t>
  </si>
  <si>
    <t>ＩＩＩ5－02</t>
    <phoneticPr fontId="3"/>
  </si>
  <si>
    <t>CU014-K-ST</t>
    <phoneticPr fontId="3"/>
  </si>
  <si>
    <t>Ｈ01－6891</t>
    <phoneticPr fontId="3"/>
  </si>
  <si>
    <t>CU015-K-B</t>
    <phoneticPr fontId="3"/>
  </si>
  <si>
    <t>H02-1445-02</t>
    <phoneticPr fontId="3"/>
  </si>
  <si>
    <t>CU001-F-B</t>
    <phoneticPr fontId="3"/>
  </si>
  <si>
    <t>GA103011A</t>
    <phoneticPr fontId="3"/>
  </si>
  <si>
    <t>CU002-F-B</t>
  </si>
  <si>
    <t>CU003-F-B</t>
  </si>
  <si>
    <t>GA103013G</t>
    <phoneticPr fontId="3"/>
  </si>
  <si>
    <t>CU004-F-B</t>
  </si>
  <si>
    <t>CU005-F-B</t>
  </si>
  <si>
    <t>CU006-F-B</t>
  </si>
  <si>
    <t>GA103013B</t>
    <phoneticPr fontId="3"/>
  </si>
  <si>
    <t>CU007-F-B</t>
  </si>
  <si>
    <t>3/1.5</t>
    <phoneticPr fontId="3"/>
  </si>
  <si>
    <t>CU008-F-B</t>
  </si>
  <si>
    <t>CU009-F-B</t>
    <phoneticPr fontId="3"/>
  </si>
  <si>
    <t>CU010-F-B</t>
  </si>
  <si>
    <t>GA103002A</t>
    <phoneticPr fontId="3"/>
  </si>
  <si>
    <t>CU011-F-B</t>
  </si>
  <si>
    <t>CU012-F-B</t>
  </si>
  <si>
    <t>CU013-F-B</t>
  </si>
  <si>
    <t>GA103022B</t>
    <phoneticPr fontId="3"/>
  </si>
  <si>
    <t>CU014-F-B</t>
    <phoneticPr fontId="3"/>
  </si>
  <si>
    <t>CU015-F-B</t>
  </si>
  <si>
    <t>ノコ刃</t>
    <phoneticPr fontId="3"/>
  </si>
  <si>
    <t>CU016-F-B</t>
  </si>
  <si>
    <t>SKH-51 40715 GA103972A</t>
    <phoneticPr fontId="3"/>
  </si>
  <si>
    <t>CU017-F-B</t>
  </si>
  <si>
    <t>SKH-51 GA1031146</t>
    <phoneticPr fontId="3"/>
  </si>
  <si>
    <t>CU018-F-R</t>
    <phoneticPr fontId="3"/>
  </si>
  <si>
    <t>GA101001C SKH-57 30311
GA101001C SKH-51 30307</t>
    <phoneticPr fontId="3"/>
  </si>
  <si>
    <t>CUO001-P-</t>
    <phoneticPr fontId="3"/>
  </si>
  <si>
    <t>Vノッチ</t>
    <phoneticPr fontId="3"/>
  </si>
  <si>
    <t>CUO002-P-</t>
    <phoneticPr fontId="3"/>
  </si>
  <si>
    <t>CUO003-P-</t>
    <phoneticPr fontId="3"/>
  </si>
  <si>
    <t>CUO004-P-</t>
    <phoneticPr fontId="3"/>
  </si>
  <si>
    <t>CUO005-P-</t>
    <phoneticPr fontId="3"/>
  </si>
  <si>
    <t>お問い合わせ</t>
    <rPh sb="1" eb="2">
      <t>ト</t>
    </rPh>
    <rPh sb="3" eb="4">
      <t>ア</t>
    </rPh>
    <phoneticPr fontId="2"/>
  </si>
  <si>
    <t>商品写真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</si>
</sst>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6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1" applyFont="1" applyAlignment="1" applyProtection="1">
      <alignment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1" applyAlignment="1" applyProtection="1">
      <alignment vertical="center"/>
    </xf>
    <xf numFmtId="0" fontId="4" fillId="0" borderId="1" xfId="1" applyBorder="1" applyAlignment="1" applyProtection="1"/>
    <xf numFmtId="0" fontId="11" fillId="0" borderId="1" xfId="3" applyBorder="1" applyAlignment="1"/>
    <xf numFmtId="0" fontId="10" fillId="0" borderId="3" xfId="2" applyFont="1" applyBorder="1" applyAlignment="1"/>
    <xf numFmtId="0" fontId="11" fillId="0" borderId="3" xfId="3" applyBorder="1" applyAlignment="1"/>
  </cellXfs>
  <cellStyles count="6">
    <cellStyle name="ハイパーリンク" xfId="1" builtinId="8"/>
    <cellStyle name="ハイパーリンク 2" xfId="5"/>
    <cellStyle name="ハイパーリンク 3" xfId="3"/>
    <cellStyle name="標準" xfId="0" builtinId="0"/>
    <cellStyle name="標準 2" xfId="4"/>
    <cellStyle name="標準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5.synapse.ne.jp/patec/img/parts/cutter/cu015-o-b.jpeg" TargetMode="External"/><Relationship Id="rId18" Type="http://schemas.openxmlformats.org/officeDocument/2006/relationships/hyperlink" Target="http://www5.synapse.ne.jp/patec/img/parts/cutter/cu022-o-b.jpeg" TargetMode="External"/><Relationship Id="rId26" Type="http://schemas.openxmlformats.org/officeDocument/2006/relationships/hyperlink" Target="http://www5.synapse.ne.jp/patec/img/parts/cutter/cu030-o-b.jpeg" TargetMode="External"/><Relationship Id="rId39" Type="http://schemas.openxmlformats.org/officeDocument/2006/relationships/hyperlink" Target="http://www5.synapse.ne.jp/patec/img/parts/cutter/cu048-o-b.jpeg" TargetMode="External"/><Relationship Id="rId21" Type="http://schemas.openxmlformats.org/officeDocument/2006/relationships/hyperlink" Target="http://www5.synapse.ne.jp/patec/img/parts/cutter/cu025-o-b.jpeg" TargetMode="External"/><Relationship Id="rId34" Type="http://schemas.openxmlformats.org/officeDocument/2006/relationships/hyperlink" Target="http://www5.synapse.ne.jp/patec/img/parts/cutter/cu039-o-b.jpeg" TargetMode="External"/><Relationship Id="rId42" Type="http://schemas.openxmlformats.org/officeDocument/2006/relationships/hyperlink" Target="http://www5.synapse.ne.jp/patec/img/parts/cutter/cu055-o-st.jpeg" TargetMode="External"/><Relationship Id="rId47" Type="http://schemas.openxmlformats.org/officeDocument/2006/relationships/hyperlink" Target="http://www5.synapse.ne.jp/patec/img/parts/cutter/cu061-o-r.jpeg" TargetMode="External"/><Relationship Id="rId50" Type="http://schemas.openxmlformats.org/officeDocument/2006/relationships/hyperlink" Target="http://www5.synapse.ne.jp/patec/img/parts/cutter/cu064-o-r.jpeg" TargetMode="External"/><Relationship Id="rId55" Type="http://schemas.openxmlformats.org/officeDocument/2006/relationships/hyperlink" Target="http://www5.synapse.ne.jp/patec/img/parts/cutter/cu068-o-r.jpeg" TargetMode="External"/><Relationship Id="rId63" Type="http://schemas.openxmlformats.org/officeDocument/2006/relationships/hyperlink" Target="http://www5.synapse.ne.jp/patec/img/parts/cutter/cu077-o-st.jpeg" TargetMode="External"/><Relationship Id="rId68" Type="http://schemas.openxmlformats.org/officeDocument/2006/relationships/hyperlink" Target="http://www5.synapse.ne.jp/patec/img/parts/cutter/cu085-o-b.jpeg" TargetMode="External"/><Relationship Id="rId76" Type="http://schemas.openxmlformats.org/officeDocument/2006/relationships/hyperlink" Target="http://www5.synapse.ne.jp/patec/img/parts/cutter/cu095-o-r.jpeg" TargetMode="External"/><Relationship Id="rId7" Type="http://schemas.openxmlformats.org/officeDocument/2006/relationships/hyperlink" Target="http://www5.synapse.ne.jp/patec/img/parts/cutter/cu008-o-b.jpeg" TargetMode="External"/><Relationship Id="rId71" Type="http://schemas.openxmlformats.org/officeDocument/2006/relationships/hyperlink" Target="http://www5.synapse.ne.jp/patec/img/parts/cutter/cu091-o-b.jpeg" TargetMode="External"/><Relationship Id="rId2" Type="http://schemas.openxmlformats.org/officeDocument/2006/relationships/hyperlink" Target="http://www5.synapse.ne.jp/patec/img/parts/cutter/cu001-o-b.jpeg" TargetMode="External"/><Relationship Id="rId16" Type="http://schemas.openxmlformats.org/officeDocument/2006/relationships/hyperlink" Target="http://www5.synapse.ne.jp/patec/img/parts/cutter/cu019-o-b.jpeg" TargetMode="External"/><Relationship Id="rId29" Type="http://schemas.openxmlformats.org/officeDocument/2006/relationships/hyperlink" Target="http://www5.synapse.ne.jp/patec/img/parts/cutter/cu033-o-b.jpeg" TargetMode="External"/><Relationship Id="rId11" Type="http://schemas.openxmlformats.org/officeDocument/2006/relationships/hyperlink" Target="http://www5.synapse.ne.jp/patec/img/parts/cutter/cu013-o-b.jpeg" TargetMode="External"/><Relationship Id="rId24" Type="http://schemas.openxmlformats.org/officeDocument/2006/relationships/hyperlink" Target="http://www5.synapse.ne.jp/patec/img/parts/cutter/cu028-o-b.jpeg" TargetMode="External"/><Relationship Id="rId32" Type="http://schemas.openxmlformats.org/officeDocument/2006/relationships/hyperlink" Target="http://www5.synapse.ne.jp/patec/img/parts/cutter/cu037-o-b.jpeg" TargetMode="External"/><Relationship Id="rId37" Type="http://schemas.openxmlformats.org/officeDocument/2006/relationships/hyperlink" Target="http://www5.synapse.ne.jp/patec/img/parts/cutter/cu044-o-b.jpeg" TargetMode="External"/><Relationship Id="rId40" Type="http://schemas.openxmlformats.org/officeDocument/2006/relationships/hyperlink" Target="http://www5.synapse.ne.jp/patec/img/parts/cutter/cu049-o-st.jpeg" TargetMode="External"/><Relationship Id="rId45" Type="http://schemas.openxmlformats.org/officeDocument/2006/relationships/hyperlink" Target="http://www5.synapse.ne.jp/patec/img/parts/cutter/cu058-o-st.jpeg" TargetMode="External"/><Relationship Id="rId53" Type="http://schemas.openxmlformats.org/officeDocument/2006/relationships/hyperlink" Target="http://www5.synapse.ne.jp/patec/img/parts/cutter/cu065-o-r.jpeg" TargetMode="External"/><Relationship Id="rId58" Type="http://schemas.openxmlformats.org/officeDocument/2006/relationships/hyperlink" Target="http://www5.synapse.ne.jp/patec/img/parts/cutter/cu071-o-r.jpeg" TargetMode="External"/><Relationship Id="rId66" Type="http://schemas.openxmlformats.org/officeDocument/2006/relationships/hyperlink" Target="http://www5.synapse.ne.jp/patec/img/parts/cutter/cu083-o-r.jpeg" TargetMode="External"/><Relationship Id="rId74" Type="http://schemas.openxmlformats.org/officeDocument/2006/relationships/hyperlink" Target="http://www5.synapse.ne.jp/patec/img/parts/cutter/cu094-o-r.jpeg" TargetMode="External"/><Relationship Id="rId79" Type="http://schemas.openxmlformats.org/officeDocument/2006/relationships/hyperlink" Target="http://www5.synapse.ne.jp/patec/img/parts/cutter/cu097-o-b.jpeg" TargetMode="External"/><Relationship Id="rId5" Type="http://schemas.openxmlformats.org/officeDocument/2006/relationships/hyperlink" Target="http://www5.synapse.ne.jp/patec/img/parts/cutter/cu005-o-b.jpeg" TargetMode="External"/><Relationship Id="rId61" Type="http://schemas.openxmlformats.org/officeDocument/2006/relationships/hyperlink" Target="http://www5.synapse.ne.jp/patec/img/parts/cutter/cu075-o-b.jpeg" TargetMode="External"/><Relationship Id="rId82" Type="http://schemas.openxmlformats.org/officeDocument/2006/relationships/hyperlink" Target="http://www5.synapse.ne.jp/patec/img/parts/cutter/cu101-o-b.jpeg" TargetMode="External"/><Relationship Id="rId10" Type="http://schemas.openxmlformats.org/officeDocument/2006/relationships/hyperlink" Target="http://www5.synapse.ne.jp/patec/img/parts/cutter/cu012-o-b.jpeg" TargetMode="External"/><Relationship Id="rId19" Type="http://schemas.openxmlformats.org/officeDocument/2006/relationships/hyperlink" Target="http://www5.synapse.ne.jp/patec/img/parts/cutter/cu023-o-b.jpeg" TargetMode="External"/><Relationship Id="rId31" Type="http://schemas.openxmlformats.org/officeDocument/2006/relationships/hyperlink" Target="http://www5.synapse.ne.jp/patec/img/parts/cutter/cu036-o-b.jpeg" TargetMode="External"/><Relationship Id="rId44" Type="http://schemas.openxmlformats.org/officeDocument/2006/relationships/hyperlink" Target="http://www5.synapse.ne.jp/patec/img/parts/cutter/cu057-o-st.jpeg" TargetMode="External"/><Relationship Id="rId52" Type="http://schemas.openxmlformats.org/officeDocument/2006/relationships/hyperlink" Target="http://www5.synapse.ne.jp/patec/img/parts/cutter/cu065-o-r.jpeg" TargetMode="External"/><Relationship Id="rId60" Type="http://schemas.openxmlformats.org/officeDocument/2006/relationships/hyperlink" Target="http://www5.synapse.ne.jp/patec/img/parts/cutter/cu074-o-r.jpeg" TargetMode="External"/><Relationship Id="rId65" Type="http://schemas.openxmlformats.org/officeDocument/2006/relationships/hyperlink" Target="http://www5.synapse.ne.jp/patec/img/parts/cutter/cu082-o-r.jpeg" TargetMode="External"/><Relationship Id="rId73" Type="http://schemas.openxmlformats.org/officeDocument/2006/relationships/hyperlink" Target="http://www5.synapse.ne.jp/patec/img/parts/cutter/cu093-o-b.jpeg" TargetMode="External"/><Relationship Id="rId78" Type="http://schemas.openxmlformats.org/officeDocument/2006/relationships/hyperlink" Target="http://www5.synapse.ne.jp/patec/img/parts/cutter/cu096-o-st.jpeg" TargetMode="External"/><Relationship Id="rId81" Type="http://schemas.openxmlformats.org/officeDocument/2006/relationships/hyperlink" Target="http://www5.synapse.ne.jp/patec/img/parts/cutter/cu099-o-b.jpeg" TargetMode="External"/><Relationship Id="rId4" Type="http://schemas.openxmlformats.org/officeDocument/2006/relationships/hyperlink" Target="http://www5.synapse.ne.jp/patec/img/parts/cutter/cu004-o-b.jpeg" TargetMode="External"/><Relationship Id="rId9" Type="http://schemas.openxmlformats.org/officeDocument/2006/relationships/hyperlink" Target="http://www5.synapse.ne.jp/patec/img/parts/cutter/cu010-o-b.jpeg" TargetMode="External"/><Relationship Id="rId14" Type="http://schemas.openxmlformats.org/officeDocument/2006/relationships/hyperlink" Target="http://www5.synapse.ne.jp/patec/img/parts/cutter/cu017-o-b.jpeg" TargetMode="External"/><Relationship Id="rId22" Type="http://schemas.openxmlformats.org/officeDocument/2006/relationships/hyperlink" Target="http://www5.synapse.ne.jp/patec/img/parts/cutter/cu026-o-b.jpeg" TargetMode="External"/><Relationship Id="rId27" Type="http://schemas.openxmlformats.org/officeDocument/2006/relationships/hyperlink" Target="http://www5.synapse.ne.jp/patec/img/parts/cutter/cu031-o-b.jpeg" TargetMode="External"/><Relationship Id="rId30" Type="http://schemas.openxmlformats.org/officeDocument/2006/relationships/hyperlink" Target="http://www5.synapse.ne.jp/patec/img/parts/cutter/cu035-o-b.jpeg" TargetMode="External"/><Relationship Id="rId35" Type="http://schemas.openxmlformats.org/officeDocument/2006/relationships/hyperlink" Target="http://www5.synapse.ne.jp/patec/img/parts/cutter/cu040-o-b.jpeg" TargetMode="External"/><Relationship Id="rId43" Type="http://schemas.openxmlformats.org/officeDocument/2006/relationships/hyperlink" Target="http://www5.synapse.ne.jp/patec/img/parts/cutter/cu056-o-st.jpeg" TargetMode="External"/><Relationship Id="rId48" Type="http://schemas.openxmlformats.org/officeDocument/2006/relationships/hyperlink" Target="http://www5.synapse.ne.jp/patec/img/parts/cutter/cu062-o-r.jpeg" TargetMode="External"/><Relationship Id="rId56" Type="http://schemas.openxmlformats.org/officeDocument/2006/relationships/hyperlink" Target="http://www5.synapse.ne.jp/patec/img/parts/cutter/cu069-o-r.jpeg" TargetMode="External"/><Relationship Id="rId64" Type="http://schemas.openxmlformats.org/officeDocument/2006/relationships/hyperlink" Target="http://www5.synapse.ne.jp/patec/img/parts/cutter/cu081-o-r.jpeg" TargetMode="External"/><Relationship Id="rId69" Type="http://schemas.openxmlformats.org/officeDocument/2006/relationships/hyperlink" Target="http://www5.synapse.ne.jp/patec/img/parts/cutter/cu088-o-b.jpeg" TargetMode="External"/><Relationship Id="rId77" Type="http://schemas.openxmlformats.org/officeDocument/2006/relationships/hyperlink" Target="http://www5.synapse.ne.jp/patec/img/parts/cutter/cu096-o-b.jpeg" TargetMode="External"/><Relationship Id="rId8" Type="http://schemas.openxmlformats.org/officeDocument/2006/relationships/hyperlink" Target="http://www5.synapse.ne.jp/patec/img/parts/cutter/cu009-o-b.jpeg" TargetMode="External"/><Relationship Id="rId51" Type="http://schemas.openxmlformats.org/officeDocument/2006/relationships/hyperlink" Target="http://www5.synapse.ne.jp/patec/img/parts/cutter/cu064-o-r.jpeg" TargetMode="External"/><Relationship Id="rId72" Type="http://schemas.openxmlformats.org/officeDocument/2006/relationships/hyperlink" Target="http://www5.synapse.ne.jp/patec/img/parts/cutter/cu092-o-b.jpeg" TargetMode="External"/><Relationship Id="rId80" Type="http://schemas.openxmlformats.org/officeDocument/2006/relationships/hyperlink" Target="http://www5.synapse.ne.jp/patec/img/parts/cutter/cu098-o-b.jpeg" TargetMode="External"/><Relationship Id="rId3" Type="http://schemas.openxmlformats.org/officeDocument/2006/relationships/hyperlink" Target="http://www5.synapse.ne.jp/patec/img/parts/cutter/cu002-o-b.jpeg" TargetMode="External"/><Relationship Id="rId12" Type="http://schemas.openxmlformats.org/officeDocument/2006/relationships/hyperlink" Target="http://www5.synapse.ne.jp/patec/img/parts/cutter/cu014-o-b.jpeg" TargetMode="External"/><Relationship Id="rId17" Type="http://schemas.openxmlformats.org/officeDocument/2006/relationships/hyperlink" Target="http://www5.synapse.ne.jp/patec/img/parts/cutter/cu020-o-b.jpeg" TargetMode="External"/><Relationship Id="rId25" Type="http://schemas.openxmlformats.org/officeDocument/2006/relationships/hyperlink" Target="http://www5.synapse.ne.jp/patec/img/parts/cutter/cu029-o-b.jpeg" TargetMode="External"/><Relationship Id="rId33" Type="http://schemas.openxmlformats.org/officeDocument/2006/relationships/hyperlink" Target="http://www5.synapse.ne.jp/patec/img/parts/cutter/cu038-o-b.jpeg" TargetMode="External"/><Relationship Id="rId38" Type="http://schemas.openxmlformats.org/officeDocument/2006/relationships/hyperlink" Target="http://www5.synapse.ne.jp/patec/img/parts/cutter/cu047-o-b.jpeg" TargetMode="External"/><Relationship Id="rId46" Type="http://schemas.openxmlformats.org/officeDocument/2006/relationships/hyperlink" Target="http://www5.synapse.ne.jp/patec/img/parts/cutter/cu060-o-r.jpeg" TargetMode="External"/><Relationship Id="rId59" Type="http://schemas.openxmlformats.org/officeDocument/2006/relationships/hyperlink" Target="http://www5.synapse.ne.jp/patec/img/parts/cutter/cu072-o-r.jpeg" TargetMode="External"/><Relationship Id="rId67" Type="http://schemas.openxmlformats.org/officeDocument/2006/relationships/hyperlink" Target="http://www5.synapse.ne.jp/patec/img/parts/cutter/cu084-o-r.jpeg" TargetMode="External"/><Relationship Id="rId20" Type="http://schemas.openxmlformats.org/officeDocument/2006/relationships/hyperlink" Target="http://www5.synapse.ne.jp/patec/img/parts/cutter/cu024-o-b.jpeg" TargetMode="External"/><Relationship Id="rId41" Type="http://schemas.openxmlformats.org/officeDocument/2006/relationships/hyperlink" Target="http://www5.synapse.ne.jp/patec/img/parts/cutter/cu052-o-st.jpeg" TargetMode="External"/><Relationship Id="rId54" Type="http://schemas.openxmlformats.org/officeDocument/2006/relationships/hyperlink" Target="http://www5.synapse.ne.jp/patec/img/parts/cutter/cu067-o-r.jpeg" TargetMode="External"/><Relationship Id="rId62" Type="http://schemas.openxmlformats.org/officeDocument/2006/relationships/hyperlink" Target="http://www5.synapse.ne.jp/patec/img/parts/cutter/cu076-o-b.jpeg" TargetMode="External"/><Relationship Id="rId70" Type="http://schemas.openxmlformats.org/officeDocument/2006/relationships/hyperlink" Target="http://www5.synapse.ne.jp/patec/img/parts/cutter/cu090-o-b.jpeg" TargetMode="External"/><Relationship Id="rId75" Type="http://schemas.openxmlformats.org/officeDocument/2006/relationships/hyperlink" Target="http://www5.synapse.ne.jp/patec/img/parts/cutter/cu094-o-b.jpeg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://www5.synapse.ne.jp/patec/used-parts/form.html" TargetMode="External"/><Relationship Id="rId6" Type="http://schemas.openxmlformats.org/officeDocument/2006/relationships/hyperlink" Target="http://www5.synapse.ne.jp/patec/img/parts/cutter/cu007-o-b.jpeg" TargetMode="External"/><Relationship Id="rId15" Type="http://schemas.openxmlformats.org/officeDocument/2006/relationships/hyperlink" Target="http://www5.synapse.ne.jp/patec/img/parts/cutter/cu018-o-b.jpeg" TargetMode="External"/><Relationship Id="rId23" Type="http://schemas.openxmlformats.org/officeDocument/2006/relationships/hyperlink" Target="http://www5.synapse.ne.jp/patec/img/parts/cutter/cu027-o-b.jpeg" TargetMode="External"/><Relationship Id="rId28" Type="http://schemas.openxmlformats.org/officeDocument/2006/relationships/hyperlink" Target="http://www5.synapse.ne.jp/patec/img/parts/cutter/cu032-o-b.jpeg" TargetMode="External"/><Relationship Id="rId36" Type="http://schemas.openxmlformats.org/officeDocument/2006/relationships/hyperlink" Target="http://www5.synapse.ne.jp/patec/img/parts/cutter/cu041-o-b.jpeg" TargetMode="External"/><Relationship Id="rId49" Type="http://schemas.openxmlformats.org/officeDocument/2006/relationships/hyperlink" Target="http://www5.synapse.ne.jp/patec/img/parts/cutter/cu063-o-r.jpeg" TargetMode="External"/><Relationship Id="rId57" Type="http://schemas.openxmlformats.org/officeDocument/2006/relationships/hyperlink" Target="http://www5.synapse.ne.jp/patec/img/parts/cutter/cu070-o-r.jpe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11"/>
  <sheetViews>
    <sheetView tabSelected="1" topLeftCell="B1" zoomScaleNormal="100" workbookViewId="0">
      <selection activeCell="B1" sqref="B1"/>
    </sheetView>
  </sheetViews>
  <sheetFormatPr defaultRowHeight="13.5" x14ac:dyDescent="0.15"/>
  <cols>
    <col min="1" max="1" width="2.5" style="15" customWidth="1"/>
    <col min="2" max="2" width="13.125" style="15" bestFit="1" customWidth="1"/>
    <col min="3" max="3" width="13" style="15" bestFit="1" customWidth="1"/>
    <col min="4" max="4" width="13.375" style="15" bestFit="1" customWidth="1"/>
    <col min="5" max="5" width="8.875" style="16" customWidth="1"/>
    <col min="6" max="6" width="3.375" style="16" bestFit="1" customWidth="1"/>
    <col min="7" max="7" width="6.75" style="16" bestFit="1" customWidth="1"/>
    <col min="8" max="8" width="3.375" style="16" bestFit="1" customWidth="1"/>
    <col min="9" max="9" width="6.875" style="16" bestFit="1" customWidth="1"/>
    <col min="10" max="10" width="6.625" style="16" bestFit="1" customWidth="1"/>
    <col min="11" max="11" width="9.125" style="15" bestFit="1" customWidth="1"/>
    <col min="12" max="12" width="28.125" style="15" bestFit="1" customWidth="1"/>
    <col min="13" max="14" width="9.25" style="15" bestFit="1" customWidth="1"/>
    <col min="15" max="15" width="9" style="15"/>
    <col min="16" max="16" width="2.75" style="15" customWidth="1"/>
    <col min="17" max="17" width="13" style="15" bestFit="1" customWidth="1"/>
    <col min="18" max="18" width="3.75" style="15" customWidth="1"/>
    <col min="19" max="19" width="3.875" style="15" bestFit="1" customWidth="1"/>
    <col min="20" max="20" width="13.375" style="15" bestFit="1" customWidth="1"/>
    <col min="21" max="16384" width="9" style="15"/>
  </cols>
  <sheetData>
    <row r="1" spans="2:20" ht="17.25" customHeight="1" x14ac:dyDescent="0.15"/>
    <row r="2" spans="2:20" ht="21" x14ac:dyDescent="0.15">
      <c r="E2" s="17" t="s">
        <v>113</v>
      </c>
      <c r="F2" s="18"/>
      <c r="M2" s="21" t="s">
        <v>223</v>
      </c>
      <c r="N2" s="19"/>
    </row>
    <row r="3" spans="2:20" ht="17.25" customHeight="1" x14ac:dyDescent="0.15"/>
    <row r="4" spans="2:20" ht="17.25" customHeight="1" x14ac:dyDescent="0.15">
      <c r="B4" s="1" t="s">
        <v>0</v>
      </c>
      <c r="C4" s="1" t="s">
        <v>1</v>
      </c>
      <c r="D4" s="1" t="s">
        <v>2</v>
      </c>
      <c r="E4" s="2" t="s">
        <v>3</v>
      </c>
      <c r="F4" s="2"/>
      <c r="G4" s="2" t="s">
        <v>4</v>
      </c>
      <c r="H4" s="2"/>
      <c r="I4" s="2" t="s">
        <v>5</v>
      </c>
      <c r="J4" s="2" t="s">
        <v>6</v>
      </c>
      <c r="K4" s="1" t="s">
        <v>7</v>
      </c>
      <c r="L4" s="1" t="s">
        <v>8</v>
      </c>
      <c r="M4" s="2" t="s">
        <v>9</v>
      </c>
      <c r="N4" s="2" t="s">
        <v>10</v>
      </c>
    </row>
    <row r="5" spans="2:20" ht="17.25" customHeight="1" x14ac:dyDescent="0.15">
      <c r="B5" s="3" t="s">
        <v>11</v>
      </c>
      <c r="C5" s="3" t="str">
        <f t="shared" ref="C5:C57" si="0">VLOOKUP(MID(B5,FIND("-",B5)+1,1),$P$6:$Q$10,2,FALSE)</f>
        <v>大森機械工業</v>
      </c>
      <c r="D5" s="3" t="str">
        <f t="shared" ref="D5:D57" si="1">VLOOKUP(MID(B5,FIND("-",B5)+3,3),$P$13:$Q$17,2)</f>
        <v>BOXモーション</v>
      </c>
      <c r="E5" s="4">
        <v>220</v>
      </c>
      <c r="F5" s="4" t="s">
        <v>12</v>
      </c>
      <c r="G5" s="4">
        <v>78</v>
      </c>
      <c r="H5" s="4" t="s">
        <v>12</v>
      </c>
      <c r="I5" s="4">
        <v>3</v>
      </c>
      <c r="J5" s="4">
        <v>3</v>
      </c>
      <c r="K5" s="3" t="s">
        <v>13</v>
      </c>
      <c r="L5" s="3" t="s">
        <v>14</v>
      </c>
      <c r="M5" s="5" t="s">
        <v>15</v>
      </c>
      <c r="N5" s="23" t="s">
        <v>224</v>
      </c>
      <c r="P5" s="15" t="s">
        <v>114</v>
      </c>
      <c r="T5" s="21"/>
    </row>
    <row r="6" spans="2:20" ht="17.25" customHeight="1" x14ac:dyDescent="0.15">
      <c r="B6" s="3" t="s">
        <v>16</v>
      </c>
      <c r="C6" s="3" t="str">
        <f t="shared" si="0"/>
        <v>大森機械工業</v>
      </c>
      <c r="D6" s="3" t="str">
        <f t="shared" si="1"/>
        <v>BOXモーション</v>
      </c>
      <c r="E6" s="4">
        <v>220</v>
      </c>
      <c r="F6" s="4" t="s">
        <v>12</v>
      </c>
      <c r="G6" s="4">
        <v>76</v>
      </c>
      <c r="H6" s="4" t="s">
        <v>12</v>
      </c>
      <c r="I6" s="4">
        <v>3</v>
      </c>
      <c r="J6" s="4">
        <v>5</v>
      </c>
      <c r="K6" s="3" t="s">
        <v>17</v>
      </c>
      <c r="L6" s="3"/>
      <c r="M6" s="5" t="s">
        <v>15</v>
      </c>
      <c r="N6" s="25" t="s">
        <v>224</v>
      </c>
      <c r="P6" s="3" t="s">
        <v>115</v>
      </c>
      <c r="Q6" s="3" t="s">
        <v>116</v>
      </c>
    </row>
    <row r="7" spans="2:20" ht="17.25" customHeight="1" x14ac:dyDescent="0.15">
      <c r="B7" s="3" t="s">
        <v>18</v>
      </c>
      <c r="C7" s="3" t="str">
        <f t="shared" si="0"/>
        <v>大森機械工業</v>
      </c>
      <c r="D7" s="3" t="str">
        <f t="shared" si="1"/>
        <v>BOXモーション</v>
      </c>
      <c r="E7" s="4">
        <v>260</v>
      </c>
      <c r="F7" s="4" t="s">
        <v>12</v>
      </c>
      <c r="G7" s="4">
        <v>77</v>
      </c>
      <c r="H7" s="4" t="s">
        <v>12</v>
      </c>
      <c r="I7" s="4">
        <v>3</v>
      </c>
      <c r="J7" s="4">
        <v>3</v>
      </c>
      <c r="K7" s="3" t="s">
        <v>17</v>
      </c>
      <c r="L7" s="3"/>
      <c r="M7" s="5"/>
      <c r="N7" s="24"/>
      <c r="P7" s="3" t="s">
        <v>117</v>
      </c>
      <c r="Q7" s="3" t="s">
        <v>118</v>
      </c>
    </row>
    <row r="8" spans="2:20" ht="17.25" customHeight="1" x14ac:dyDescent="0.15">
      <c r="B8" s="3" t="s">
        <v>19</v>
      </c>
      <c r="C8" s="3" t="str">
        <f t="shared" si="0"/>
        <v>大森機械工業</v>
      </c>
      <c r="D8" s="3" t="str">
        <f t="shared" si="1"/>
        <v>BOXモーション</v>
      </c>
      <c r="E8" s="4">
        <v>220</v>
      </c>
      <c r="F8" s="4" t="s">
        <v>12</v>
      </c>
      <c r="G8" s="4">
        <v>75</v>
      </c>
      <c r="H8" s="4" t="s">
        <v>12</v>
      </c>
      <c r="I8" s="4">
        <v>3</v>
      </c>
      <c r="J8" s="4"/>
      <c r="K8" s="3" t="s">
        <v>13</v>
      </c>
      <c r="L8" s="3" t="s">
        <v>20</v>
      </c>
      <c r="M8" s="5" t="s">
        <v>15</v>
      </c>
      <c r="N8" s="25" t="s">
        <v>224</v>
      </c>
      <c r="P8" s="3" t="s">
        <v>119</v>
      </c>
      <c r="Q8" s="3" t="s">
        <v>120</v>
      </c>
    </row>
    <row r="9" spans="2:20" ht="17.25" customHeight="1" x14ac:dyDescent="0.15">
      <c r="B9" s="3" t="s">
        <v>21</v>
      </c>
      <c r="C9" s="3" t="str">
        <f t="shared" si="0"/>
        <v>大森機械工業</v>
      </c>
      <c r="D9" s="3" t="str">
        <f t="shared" si="1"/>
        <v>BOXモーション</v>
      </c>
      <c r="E9" s="4">
        <v>220</v>
      </c>
      <c r="F9" s="4" t="s">
        <v>12</v>
      </c>
      <c r="G9" s="4">
        <v>75</v>
      </c>
      <c r="H9" s="4" t="s">
        <v>12</v>
      </c>
      <c r="I9" s="4">
        <v>3</v>
      </c>
      <c r="J9" s="4"/>
      <c r="K9" s="3" t="s">
        <v>13</v>
      </c>
      <c r="L9" s="3" t="s">
        <v>22</v>
      </c>
      <c r="M9" s="5" t="s">
        <v>15</v>
      </c>
      <c r="N9" s="25" t="s">
        <v>224</v>
      </c>
      <c r="P9" s="3" t="s">
        <v>121</v>
      </c>
      <c r="Q9" s="3" t="s">
        <v>122</v>
      </c>
    </row>
    <row r="10" spans="2:20" ht="17.25" customHeight="1" x14ac:dyDescent="0.15">
      <c r="B10" s="3" t="s">
        <v>23</v>
      </c>
      <c r="C10" s="3" t="str">
        <f t="shared" si="0"/>
        <v>大森機械工業</v>
      </c>
      <c r="D10" s="3" t="str">
        <f t="shared" si="1"/>
        <v>BOXモーション</v>
      </c>
      <c r="E10" s="4">
        <v>220</v>
      </c>
      <c r="F10" s="4" t="s">
        <v>12</v>
      </c>
      <c r="G10" s="4">
        <v>78</v>
      </c>
      <c r="H10" s="4" t="s">
        <v>12</v>
      </c>
      <c r="I10" s="4">
        <v>3</v>
      </c>
      <c r="J10" s="4">
        <v>5</v>
      </c>
      <c r="K10" s="3" t="s">
        <v>17</v>
      </c>
      <c r="L10" s="3"/>
      <c r="M10" s="5"/>
      <c r="N10" s="24"/>
      <c r="P10" s="3" t="s">
        <v>6</v>
      </c>
      <c r="Q10" s="3" t="s">
        <v>123</v>
      </c>
    </row>
    <row r="11" spans="2:20" ht="17.25" customHeight="1" x14ac:dyDescent="0.15">
      <c r="B11" s="3" t="s">
        <v>24</v>
      </c>
      <c r="C11" s="3" t="str">
        <f t="shared" si="0"/>
        <v>大森機械工業</v>
      </c>
      <c r="D11" s="3" t="str">
        <f t="shared" si="1"/>
        <v>BOXモーション</v>
      </c>
      <c r="E11" s="4">
        <v>160</v>
      </c>
      <c r="F11" s="4" t="s">
        <v>12</v>
      </c>
      <c r="G11" s="4">
        <v>110</v>
      </c>
      <c r="H11" s="4" t="s">
        <v>12</v>
      </c>
      <c r="I11" s="4">
        <v>3</v>
      </c>
      <c r="J11" s="4">
        <v>3</v>
      </c>
      <c r="K11" s="3" t="s">
        <v>17</v>
      </c>
      <c r="L11" s="3"/>
      <c r="M11" s="5" t="s">
        <v>15</v>
      </c>
      <c r="N11" s="25" t="s">
        <v>224</v>
      </c>
    </row>
    <row r="12" spans="2:20" ht="17.25" customHeight="1" x14ac:dyDescent="0.15">
      <c r="B12" s="3" t="s">
        <v>25</v>
      </c>
      <c r="C12" s="3" t="str">
        <f t="shared" si="0"/>
        <v>大森機械工業</v>
      </c>
      <c r="D12" s="3" t="str">
        <f t="shared" si="1"/>
        <v>BOXモーション</v>
      </c>
      <c r="E12" s="4">
        <v>160</v>
      </c>
      <c r="F12" s="4" t="s">
        <v>12</v>
      </c>
      <c r="G12" s="4">
        <v>110</v>
      </c>
      <c r="H12" s="4" t="s">
        <v>12</v>
      </c>
      <c r="I12" s="4">
        <v>3</v>
      </c>
      <c r="J12" s="4">
        <v>3</v>
      </c>
      <c r="K12" s="3" t="s">
        <v>17</v>
      </c>
      <c r="L12" s="3"/>
      <c r="M12" s="5" t="s">
        <v>15</v>
      </c>
      <c r="N12" s="25" t="s">
        <v>224</v>
      </c>
    </row>
    <row r="13" spans="2:20" ht="17.25" customHeight="1" x14ac:dyDescent="0.15">
      <c r="B13" s="3" t="s">
        <v>26</v>
      </c>
      <c r="C13" s="3" t="str">
        <f t="shared" si="0"/>
        <v>大森機械工業</v>
      </c>
      <c r="D13" s="3" t="str">
        <f t="shared" si="1"/>
        <v>BOXモーション</v>
      </c>
      <c r="E13" s="4">
        <v>160</v>
      </c>
      <c r="F13" s="4" t="s">
        <v>12</v>
      </c>
      <c r="G13" s="4">
        <v>110</v>
      </c>
      <c r="H13" s="4" t="s">
        <v>12</v>
      </c>
      <c r="I13" s="4">
        <v>3</v>
      </c>
      <c r="J13" s="4">
        <v>3</v>
      </c>
      <c r="K13" s="3" t="s">
        <v>17</v>
      </c>
      <c r="L13" s="3"/>
      <c r="M13" s="5" t="s">
        <v>15</v>
      </c>
      <c r="N13" s="25" t="s">
        <v>224</v>
      </c>
      <c r="P13" s="3" t="s">
        <v>124</v>
      </c>
      <c r="Q13" s="3" t="s">
        <v>125</v>
      </c>
    </row>
    <row r="14" spans="2:20" ht="17.25" customHeight="1" x14ac:dyDescent="0.15">
      <c r="B14" s="3" t="s">
        <v>27</v>
      </c>
      <c r="C14" s="3" t="str">
        <f t="shared" si="0"/>
        <v>大森機械工業</v>
      </c>
      <c r="D14" s="3" t="str">
        <f t="shared" si="1"/>
        <v>BOXモーション</v>
      </c>
      <c r="E14" s="4">
        <v>160</v>
      </c>
      <c r="F14" s="4" t="s">
        <v>12</v>
      </c>
      <c r="G14" s="4">
        <v>110</v>
      </c>
      <c r="H14" s="4" t="s">
        <v>12</v>
      </c>
      <c r="I14" s="4">
        <v>3</v>
      </c>
      <c r="J14" s="4">
        <v>5</v>
      </c>
      <c r="K14" s="3" t="s">
        <v>17</v>
      </c>
      <c r="L14" s="3"/>
      <c r="M14" s="5" t="s">
        <v>15</v>
      </c>
      <c r="N14" s="25" t="s">
        <v>224</v>
      </c>
      <c r="P14" s="3" t="s">
        <v>126</v>
      </c>
      <c r="Q14" s="3" t="s">
        <v>127</v>
      </c>
    </row>
    <row r="15" spans="2:20" ht="17.25" customHeight="1" x14ac:dyDescent="0.15">
      <c r="B15" s="3" t="s">
        <v>28</v>
      </c>
      <c r="C15" s="3" t="str">
        <f t="shared" si="0"/>
        <v>大森機械工業</v>
      </c>
      <c r="D15" s="3" t="str">
        <f t="shared" si="1"/>
        <v>BOXモーション</v>
      </c>
      <c r="E15" s="4">
        <v>160</v>
      </c>
      <c r="F15" s="4" t="s">
        <v>12</v>
      </c>
      <c r="G15" s="4">
        <v>110</v>
      </c>
      <c r="H15" s="4" t="s">
        <v>12</v>
      </c>
      <c r="I15" s="4">
        <v>3</v>
      </c>
      <c r="J15" s="4">
        <v>3</v>
      </c>
      <c r="K15" s="3" t="s">
        <v>17</v>
      </c>
      <c r="L15" s="3"/>
      <c r="M15" s="5" t="s">
        <v>15</v>
      </c>
      <c r="N15" s="24"/>
      <c r="P15" s="3" t="s">
        <v>128</v>
      </c>
      <c r="Q15" s="3" t="s">
        <v>78</v>
      </c>
    </row>
    <row r="16" spans="2:20" ht="17.25" customHeight="1" x14ac:dyDescent="0.15">
      <c r="B16" s="3" t="s">
        <v>29</v>
      </c>
      <c r="C16" s="3" t="str">
        <f t="shared" si="0"/>
        <v>大森機械工業</v>
      </c>
      <c r="D16" s="3" t="str">
        <f t="shared" si="1"/>
        <v>BOXモーション</v>
      </c>
      <c r="E16" s="4">
        <v>215</v>
      </c>
      <c r="F16" s="4" t="s">
        <v>12</v>
      </c>
      <c r="G16" s="4">
        <v>118</v>
      </c>
      <c r="H16" s="4" t="s">
        <v>12</v>
      </c>
      <c r="I16" s="4">
        <v>3</v>
      </c>
      <c r="J16" s="4"/>
      <c r="K16" s="3" t="s">
        <v>13</v>
      </c>
      <c r="L16" s="3" t="s">
        <v>30</v>
      </c>
      <c r="M16" s="5" t="s">
        <v>15</v>
      </c>
      <c r="N16" s="25" t="s">
        <v>224</v>
      </c>
      <c r="P16" s="9" t="s">
        <v>129</v>
      </c>
      <c r="Q16" s="9" t="s">
        <v>130</v>
      </c>
    </row>
    <row r="17" spans="2:17" ht="17.25" customHeight="1" x14ac:dyDescent="0.15">
      <c r="B17" s="3" t="s">
        <v>31</v>
      </c>
      <c r="C17" s="3" t="str">
        <f t="shared" si="0"/>
        <v>大森機械工業</v>
      </c>
      <c r="D17" s="3" t="str">
        <f t="shared" si="1"/>
        <v>BOXモーション</v>
      </c>
      <c r="E17" s="4">
        <v>250</v>
      </c>
      <c r="F17" s="4" t="s">
        <v>12</v>
      </c>
      <c r="G17" s="4">
        <v>120</v>
      </c>
      <c r="H17" s="4" t="s">
        <v>12</v>
      </c>
      <c r="I17" s="4">
        <v>3</v>
      </c>
      <c r="J17" s="4"/>
      <c r="K17" s="3" t="s">
        <v>13</v>
      </c>
      <c r="L17" s="3"/>
      <c r="M17" s="5" t="s">
        <v>15</v>
      </c>
      <c r="N17" s="25" t="s">
        <v>224</v>
      </c>
      <c r="P17" s="9" t="s">
        <v>131</v>
      </c>
      <c r="Q17" s="9" t="s">
        <v>132</v>
      </c>
    </row>
    <row r="18" spans="2:17" ht="17.25" customHeight="1" x14ac:dyDescent="0.15">
      <c r="B18" s="3" t="s">
        <v>32</v>
      </c>
      <c r="C18" s="3" t="str">
        <f t="shared" si="0"/>
        <v>大森機械工業</v>
      </c>
      <c r="D18" s="3" t="str">
        <f t="shared" si="1"/>
        <v>BOXモーション</v>
      </c>
      <c r="E18" s="4">
        <v>250</v>
      </c>
      <c r="F18" s="4" t="s">
        <v>12</v>
      </c>
      <c r="G18" s="4">
        <v>120</v>
      </c>
      <c r="H18" s="4" t="s">
        <v>12</v>
      </c>
      <c r="I18" s="4">
        <v>3</v>
      </c>
      <c r="J18" s="4">
        <v>5</v>
      </c>
      <c r="K18" s="3" t="s">
        <v>17</v>
      </c>
      <c r="L18" s="3"/>
      <c r="M18" s="5" t="s">
        <v>33</v>
      </c>
      <c r="N18" s="25" t="s">
        <v>224</v>
      </c>
    </row>
    <row r="19" spans="2:17" ht="17.25" customHeight="1" x14ac:dyDescent="0.15">
      <c r="B19" s="3" t="s">
        <v>34</v>
      </c>
      <c r="C19" s="3" t="str">
        <f t="shared" si="0"/>
        <v>大森機械工業</v>
      </c>
      <c r="D19" s="3" t="str">
        <f t="shared" si="1"/>
        <v>BOXモーション</v>
      </c>
      <c r="E19" s="4">
        <v>245</v>
      </c>
      <c r="F19" s="4" t="s">
        <v>12</v>
      </c>
      <c r="G19" s="4">
        <v>120</v>
      </c>
      <c r="H19" s="4" t="s">
        <v>12</v>
      </c>
      <c r="I19" s="4">
        <v>3</v>
      </c>
      <c r="J19" s="4">
        <v>5</v>
      </c>
      <c r="K19" s="3" t="s">
        <v>13</v>
      </c>
      <c r="L19" s="3" t="s">
        <v>22</v>
      </c>
      <c r="M19" s="5" t="s">
        <v>15</v>
      </c>
      <c r="N19" s="25" t="s">
        <v>224</v>
      </c>
    </row>
    <row r="20" spans="2:17" ht="17.25" customHeight="1" x14ac:dyDescent="0.15">
      <c r="B20" s="3" t="s">
        <v>35</v>
      </c>
      <c r="C20" s="3" t="str">
        <f t="shared" si="0"/>
        <v>大森機械工業</v>
      </c>
      <c r="D20" s="3" t="str">
        <f t="shared" si="1"/>
        <v>BOXモーション</v>
      </c>
      <c r="E20" s="4">
        <v>250</v>
      </c>
      <c r="F20" s="4" t="s">
        <v>12</v>
      </c>
      <c r="G20" s="4">
        <v>120</v>
      </c>
      <c r="H20" s="4" t="s">
        <v>12</v>
      </c>
      <c r="I20" s="4">
        <v>3</v>
      </c>
      <c r="J20" s="4">
        <v>4</v>
      </c>
      <c r="K20" s="3" t="s">
        <v>17</v>
      </c>
      <c r="L20" s="3"/>
      <c r="M20" s="5" t="s">
        <v>15</v>
      </c>
      <c r="N20" s="25" t="s">
        <v>224</v>
      </c>
    </row>
    <row r="21" spans="2:17" ht="17.25" customHeight="1" x14ac:dyDescent="0.15">
      <c r="B21" s="3" t="s">
        <v>36</v>
      </c>
      <c r="C21" s="3" t="str">
        <f t="shared" si="0"/>
        <v>大森機械工業</v>
      </c>
      <c r="D21" s="3" t="str">
        <f t="shared" si="1"/>
        <v>BOXモーション</v>
      </c>
      <c r="E21" s="4">
        <v>250</v>
      </c>
      <c r="F21" s="4" t="s">
        <v>12</v>
      </c>
      <c r="G21" s="4">
        <v>120</v>
      </c>
      <c r="H21" s="4" t="s">
        <v>12</v>
      </c>
      <c r="I21" s="4">
        <v>3</v>
      </c>
      <c r="J21" s="4">
        <v>3</v>
      </c>
      <c r="K21" s="3" t="s">
        <v>17</v>
      </c>
      <c r="L21" s="3" t="s">
        <v>37</v>
      </c>
      <c r="M21" s="5" t="s">
        <v>15</v>
      </c>
      <c r="N21" s="25" t="s">
        <v>224</v>
      </c>
    </row>
    <row r="22" spans="2:17" ht="17.25" customHeight="1" x14ac:dyDescent="0.15">
      <c r="B22" s="3" t="s">
        <v>38</v>
      </c>
      <c r="C22" s="3" t="str">
        <f t="shared" si="0"/>
        <v>大森機械工業</v>
      </c>
      <c r="D22" s="3" t="str">
        <f t="shared" si="1"/>
        <v>BOXモーション</v>
      </c>
      <c r="E22" s="4">
        <v>300</v>
      </c>
      <c r="F22" s="4" t="s">
        <v>12</v>
      </c>
      <c r="G22" s="4">
        <v>120</v>
      </c>
      <c r="H22" s="4" t="s">
        <v>12</v>
      </c>
      <c r="I22" s="4">
        <v>3</v>
      </c>
      <c r="J22" s="4">
        <v>3</v>
      </c>
      <c r="K22" s="3" t="s">
        <v>17</v>
      </c>
      <c r="L22" s="3"/>
      <c r="M22" s="5" t="s">
        <v>15</v>
      </c>
      <c r="N22" s="25" t="s">
        <v>224</v>
      </c>
    </row>
    <row r="23" spans="2:17" ht="17.25" customHeight="1" x14ac:dyDescent="0.15">
      <c r="B23" s="3" t="s">
        <v>39</v>
      </c>
      <c r="C23" s="3" t="str">
        <f t="shared" si="0"/>
        <v>大森機械工業</v>
      </c>
      <c r="D23" s="3" t="str">
        <f t="shared" si="1"/>
        <v>BOXモーション</v>
      </c>
      <c r="E23" s="4">
        <v>300</v>
      </c>
      <c r="F23" s="4" t="s">
        <v>12</v>
      </c>
      <c r="G23" s="4">
        <v>120</v>
      </c>
      <c r="H23" s="4" t="s">
        <v>12</v>
      </c>
      <c r="I23" s="4">
        <v>3</v>
      </c>
      <c r="J23" s="4">
        <v>3</v>
      </c>
      <c r="K23" s="3" t="s">
        <v>17</v>
      </c>
      <c r="L23" s="3"/>
      <c r="M23" s="5"/>
      <c r="N23" s="25" t="s">
        <v>224</v>
      </c>
    </row>
    <row r="24" spans="2:17" ht="17.25" customHeight="1" x14ac:dyDescent="0.15">
      <c r="B24" s="3" t="s">
        <v>40</v>
      </c>
      <c r="C24" s="3" t="str">
        <f t="shared" si="0"/>
        <v>大森機械工業</v>
      </c>
      <c r="D24" s="3" t="str">
        <f t="shared" si="1"/>
        <v>BOXモーション</v>
      </c>
      <c r="E24" s="4">
        <v>220</v>
      </c>
      <c r="F24" s="4" t="s">
        <v>12</v>
      </c>
      <c r="G24" s="4">
        <v>78</v>
      </c>
      <c r="H24" s="4" t="s">
        <v>12</v>
      </c>
      <c r="I24" s="4">
        <v>3</v>
      </c>
      <c r="J24" s="4">
        <v>3</v>
      </c>
      <c r="K24" s="3" t="s">
        <v>17</v>
      </c>
      <c r="L24" s="3"/>
      <c r="M24" s="5" t="s">
        <v>15</v>
      </c>
      <c r="N24" s="25" t="s">
        <v>224</v>
      </c>
    </row>
    <row r="25" spans="2:17" ht="17.25" customHeight="1" x14ac:dyDescent="0.15">
      <c r="B25" s="3" t="s">
        <v>41</v>
      </c>
      <c r="C25" s="3" t="str">
        <f t="shared" si="0"/>
        <v>大森機械工業</v>
      </c>
      <c r="D25" s="3" t="str">
        <f t="shared" si="1"/>
        <v>BOXモーション</v>
      </c>
      <c r="E25" s="4">
        <v>370</v>
      </c>
      <c r="F25" s="4" t="s">
        <v>12</v>
      </c>
      <c r="G25" s="4">
        <v>82</v>
      </c>
      <c r="H25" s="4" t="s">
        <v>12</v>
      </c>
      <c r="I25" s="4">
        <v>3</v>
      </c>
      <c r="J25" s="4">
        <v>3</v>
      </c>
      <c r="K25" s="3" t="s">
        <v>17</v>
      </c>
      <c r="L25" s="3"/>
      <c r="M25" s="5" t="s">
        <v>15</v>
      </c>
      <c r="N25" s="25" t="s">
        <v>224</v>
      </c>
    </row>
    <row r="26" spans="2:17" ht="17.25" customHeight="1" x14ac:dyDescent="0.15">
      <c r="B26" s="3" t="s">
        <v>42</v>
      </c>
      <c r="C26" s="3" t="str">
        <f t="shared" si="0"/>
        <v>大森機械工業</v>
      </c>
      <c r="D26" s="3" t="str">
        <f t="shared" si="1"/>
        <v>BOXモーション</v>
      </c>
      <c r="E26" s="4">
        <v>365</v>
      </c>
      <c r="F26" s="4" t="s">
        <v>12</v>
      </c>
      <c r="G26" s="4">
        <v>117</v>
      </c>
      <c r="H26" s="4" t="s">
        <v>12</v>
      </c>
      <c r="I26" s="4">
        <v>3</v>
      </c>
      <c r="J26" s="4">
        <v>5</v>
      </c>
      <c r="K26" s="3" t="s">
        <v>13</v>
      </c>
      <c r="L26" s="3" t="s">
        <v>43</v>
      </c>
      <c r="M26" s="5" t="s">
        <v>15</v>
      </c>
      <c r="N26" s="25" t="s">
        <v>224</v>
      </c>
    </row>
    <row r="27" spans="2:17" ht="17.25" customHeight="1" x14ac:dyDescent="0.15">
      <c r="B27" s="3" t="s">
        <v>44</v>
      </c>
      <c r="C27" s="3" t="str">
        <f t="shared" si="0"/>
        <v>大森機械工業</v>
      </c>
      <c r="D27" s="3" t="str">
        <f t="shared" si="1"/>
        <v>BOXモーション</v>
      </c>
      <c r="E27" s="4">
        <v>365</v>
      </c>
      <c r="F27" s="4" t="s">
        <v>12</v>
      </c>
      <c r="G27" s="4">
        <v>120</v>
      </c>
      <c r="H27" s="4" t="s">
        <v>12</v>
      </c>
      <c r="I27" s="4">
        <v>3</v>
      </c>
      <c r="J27" s="4">
        <v>5</v>
      </c>
      <c r="K27" s="3" t="s">
        <v>13</v>
      </c>
      <c r="L27" s="3" t="s">
        <v>45</v>
      </c>
      <c r="M27" s="5" t="s">
        <v>15</v>
      </c>
      <c r="N27" s="25" t="s">
        <v>224</v>
      </c>
    </row>
    <row r="28" spans="2:17" ht="17.25" customHeight="1" x14ac:dyDescent="0.15">
      <c r="B28" s="3" t="s">
        <v>46</v>
      </c>
      <c r="C28" s="3" t="str">
        <f t="shared" si="0"/>
        <v>大森機械工業</v>
      </c>
      <c r="D28" s="3" t="str">
        <f t="shared" si="1"/>
        <v>BOXモーション</v>
      </c>
      <c r="E28" s="4">
        <v>400</v>
      </c>
      <c r="F28" s="4" t="s">
        <v>12</v>
      </c>
      <c r="G28" s="4">
        <v>120</v>
      </c>
      <c r="H28" s="4" t="s">
        <v>12</v>
      </c>
      <c r="I28" s="4">
        <v>3</v>
      </c>
      <c r="J28" s="4">
        <v>3</v>
      </c>
      <c r="K28" s="3" t="s">
        <v>17</v>
      </c>
      <c r="L28" s="3"/>
      <c r="M28" s="5" t="s">
        <v>15</v>
      </c>
      <c r="N28" s="25" t="s">
        <v>224</v>
      </c>
    </row>
    <row r="29" spans="2:17" ht="17.25" customHeight="1" x14ac:dyDescent="0.15">
      <c r="B29" s="3" t="s">
        <v>47</v>
      </c>
      <c r="C29" s="3" t="str">
        <f t="shared" si="0"/>
        <v>大森機械工業</v>
      </c>
      <c r="D29" s="3" t="str">
        <f t="shared" si="1"/>
        <v>BOXモーション</v>
      </c>
      <c r="E29" s="4">
        <v>350</v>
      </c>
      <c r="F29" s="4" t="s">
        <v>12</v>
      </c>
      <c r="G29" s="4">
        <v>120</v>
      </c>
      <c r="H29" s="4" t="s">
        <v>12</v>
      </c>
      <c r="I29" s="4">
        <v>3</v>
      </c>
      <c r="J29" s="4">
        <v>3</v>
      </c>
      <c r="K29" s="3" t="s">
        <v>17</v>
      </c>
      <c r="L29" s="3"/>
      <c r="M29" s="5" t="s">
        <v>15</v>
      </c>
      <c r="N29" s="25" t="s">
        <v>224</v>
      </c>
    </row>
    <row r="30" spans="2:17" ht="17.25" customHeight="1" x14ac:dyDescent="0.15">
      <c r="B30" s="3" t="s">
        <v>48</v>
      </c>
      <c r="C30" s="3" t="str">
        <f t="shared" si="0"/>
        <v>大森機械工業</v>
      </c>
      <c r="D30" s="3" t="str">
        <f t="shared" si="1"/>
        <v>BOXモーション</v>
      </c>
      <c r="E30" s="4">
        <v>350</v>
      </c>
      <c r="F30" s="4" t="s">
        <v>12</v>
      </c>
      <c r="G30" s="4">
        <v>120</v>
      </c>
      <c r="H30" s="4" t="s">
        <v>12</v>
      </c>
      <c r="I30" s="4">
        <v>3</v>
      </c>
      <c r="J30" s="4">
        <v>3</v>
      </c>
      <c r="K30" s="3" t="s">
        <v>17</v>
      </c>
      <c r="L30" s="3"/>
      <c r="M30" s="5" t="s">
        <v>15</v>
      </c>
      <c r="N30" s="25" t="s">
        <v>224</v>
      </c>
    </row>
    <row r="31" spans="2:17" ht="17.25" customHeight="1" x14ac:dyDescent="0.15">
      <c r="B31" s="3" t="s">
        <v>49</v>
      </c>
      <c r="C31" s="3" t="str">
        <f t="shared" si="0"/>
        <v>大森機械工業</v>
      </c>
      <c r="D31" s="3" t="str">
        <f t="shared" si="1"/>
        <v>BOXモーション</v>
      </c>
      <c r="E31" s="4">
        <v>350</v>
      </c>
      <c r="F31" s="4" t="s">
        <v>12</v>
      </c>
      <c r="G31" s="4">
        <v>120</v>
      </c>
      <c r="H31" s="4" t="s">
        <v>12</v>
      </c>
      <c r="I31" s="4">
        <v>3</v>
      </c>
      <c r="J31" s="4">
        <v>3</v>
      </c>
      <c r="K31" s="3" t="s">
        <v>17</v>
      </c>
      <c r="L31" s="3"/>
      <c r="M31" s="5" t="s">
        <v>15</v>
      </c>
      <c r="N31" s="25" t="s">
        <v>224</v>
      </c>
    </row>
    <row r="32" spans="2:17" ht="17.25" customHeight="1" x14ac:dyDescent="0.15">
      <c r="B32" s="3" t="s">
        <v>50</v>
      </c>
      <c r="C32" s="3" t="str">
        <f t="shared" si="0"/>
        <v>大森機械工業</v>
      </c>
      <c r="D32" s="3" t="str">
        <f t="shared" si="1"/>
        <v>BOXモーション</v>
      </c>
      <c r="E32" s="4">
        <v>350</v>
      </c>
      <c r="F32" s="4" t="s">
        <v>12</v>
      </c>
      <c r="G32" s="4">
        <v>120</v>
      </c>
      <c r="H32" s="4" t="s">
        <v>12</v>
      </c>
      <c r="I32" s="4">
        <v>3</v>
      </c>
      <c r="J32" s="4">
        <v>3</v>
      </c>
      <c r="K32" s="3" t="s">
        <v>17</v>
      </c>
      <c r="L32" s="3"/>
      <c r="M32" s="5" t="s">
        <v>15</v>
      </c>
      <c r="N32" s="25" t="s">
        <v>224</v>
      </c>
    </row>
    <row r="33" spans="2:14" ht="17.25" customHeight="1" x14ac:dyDescent="0.15">
      <c r="B33" s="3" t="s">
        <v>51</v>
      </c>
      <c r="C33" s="3" t="str">
        <f t="shared" si="0"/>
        <v>大森機械工業</v>
      </c>
      <c r="D33" s="3" t="str">
        <f t="shared" si="1"/>
        <v>BOXモーション</v>
      </c>
      <c r="E33" s="4">
        <v>345</v>
      </c>
      <c r="F33" s="4" t="s">
        <v>12</v>
      </c>
      <c r="G33" s="4">
        <v>120</v>
      </c>
      <c r="H33" s="4" t="s">
        <v>12</v>
      </c>
      <c r="I33" s="4">
        <v>3</v>
      </c>
      <c r="J33" s="4">
        <v>5</v>
      </c>
      <c r="K33" s="3" t="s">
        <v>13</v>
      </c>
      <c r="L33" s="3" t="s">
        <v>52</v>
      </c>
      <c r="M33" s="5" t="s">
        <v>15</v>
      </c>
      <c r="N33" s="25" t="s">
        <v>224</v>
      </c>
    </row>
    <row r="34" spans="2:14" ht="17.25" customHeight="1" x14ac:dyDescent="0.15">
      <c r="B34" s="3" t="s">
        <v>53</v>
      </c>
      <c r="C34" s="3" t="str">
        <f t="shared" si="0"/>
        <v>大森機械工業</v>
      </c>
      <c r="D34" s="3" t="str">
        <f t="shared" si="1"/>
        <v>BOXモーション</v>
      </c>
      <c r="E34" s="4">
        <v>365</v>
      </c>
      <c r="F34" s="4" t="s">
        <v>12</v>
      </c>
      <c r="G34" s="4">
        <v>120</v>
      </c>
      <c r="H34" s="4" t="s">
        <v>12</v>
      </c>
      <c r="I34" s="4">
        <v>3</v>
      </c>
      <c r="J34" s="4">
        <v>5</v>
      </c>
      <c r="K34" s="3" t="s">
        <v>13</v>
      </c>
      <c r="L34" s="3" t="s">
        <v>52</v>
      </c>
      <c r="M34" s="5" t="s">
        <v>15</v>
      </c>
      <c r="N34" s="25" t="s">
        <v>224</v>
      </c>
    </row>
    <row r="35" spans="2:14" ht="17.25" customHeight="1" x14ac:dyDescent="0.15">
      <c r="B35" s="3" t="s">
        <v>54</v>
      </c>
      <c r="C35" s="3" t="str">
        <f t="shared" si="0"/>
        <v>大森機械工業</v>
      </c>
      <c r="D35" s="3" t="str">
        <f t="shared" si="1"/>
        <v>BOXモーション</v>
      </c>
      <c r="E35" s="4">
        <v>370</v>
      </c>
      <c r="F35" s="4" t="s">
        <v>12</v>
      </c>
      <c r="G35" s="4">
        <v>117.5</v>
      </c>
      <c r="H35" s="4" t="s">
        <v>12</v>
      </c>
      <c r="I35" s="4">
        <v>3</v>
      </c>
      <c r="J35" s="4">
        <v>5</v>
      </c>
      <c r="K35" s="3" t="s">
        <v>17</v>
      </c>
      <c r="L35" s="3" t="s">
        <v>55</v>
      </c>
      <c r="M35" s="5" t="s">
        <v>15</v>
      </c>
      <c r="N35" s="25" t="s">
        <v>224</v>
      </c>
    </row>
    <row r="36" spans="2:14" ht="17.25" customHeight="1" x14ac:dyDescent="0.15">
      <c r="B36" s="3" t="s">
        <v>56</v>
      </c>
      <c r="C36" s="3" t="str">
        <f t="shared" si="0"/>
        <v>大森機械工業</v>
      </c>
      <c r="D36" s="3" t="str">
        <f t="shared" si="1"/>
        <v>BOXモーション</v>
      </c>
      <c r="E36" s="4">
        <v>216</v>
      </c>
      <c r="F36" s="4" t="s">
        <v>12</v>
      </c>
      <c r="G36" s="4">
        <v>120</v>
      </c>
      <c r="H36" s="4" t="s">
        <v>12</v>
      </c>
      <c r="I36" s="4">
        <v>3</v>
      </c>
      <c r="J36" s="4">
        <v>3</v>
      </c>
      <c r="K36" s="3" t="s">
        <v>17</v>
      </c>
      <c r="L36" s="3"/>
      <c r="M36" s="5" t="s">
        <v>15</v>
      </c>
      <c r="N36" s="24"/>
    </row>
    <row r="37" spans="2:14" ht="17.25" customHeight="1" x14ac:dyDescent="0.15">
      <c r="B37" s="3" t="s">
        <v>57</v>
      </c>
      <c r="C37" s="3" t="str">
        <f t="shared" si="0"/>
        <v>大森機械工業</v>
      </c>
      <c r="D37" s="3" t="str">
        <f t="shared" si="1"/>
        <v>BOXモーション</v>
      </c>
      <c r="E37" s="4">
        <v>370</v>
      </c>
      <c r="F37" s="4" t="s">
        <v>12</v>
      </c>
      <c r="G37" s="4">
        <v>82</v>
      </c>
      <c r="H37" s="4" t="s">
        <v>12</v>
      </c>
      <c r="I37" s="4">
        <v>3</v>
      </c>
      <c r="J37" s="4"/>
      <c r="K37" s="3" t="s">
        <v>13</v>
      </c>
      <c r="L37" s="3" t="s">
        <v>58</v>
      </c>
      <c r="M37" s="5" t="s">
        <v>15</v>
      </c>
      <c r="N37" s="25" t="s">
        <v>224</v>
      </c>
    </row>
    <row r="38" spans="2:14" ht="17.25" customHeight="1" x14ac:dyDescent="0.15">
      <c r="B38" s="3" t="s">
        <v>59</v>
      </c>
      <c r="C38" s="3" t="str">
        <f t="shared" si="0"/>
        <v>大森機械工業</v>
      </c>
      <c r="D38" s="3" t="str">
        <f t="shared" si="1"/>
        <v>BOXモーション</v>
      </c>
      <c r="E38" s="4">
        <v>370</v>
      </c>
      <c r="F38" s="4" t="s">
        <v>12</v>
      </c>
      <c r="G38" s="4">
        <v>120</v>
      </c>
      <c r="H38" s="4" t="s">
        <v>12</v>
      </c>
      <c r="I38" s="4">
        <v>3</v>
      </c>
      <c r="J38" s="4">
        <v>5</v>
      </c>
      <c r="K38" s="3" t="s">
        <v>13</v>
      </c>
      <c r="L38" s="3" t="s">
        <v>60</v>
      </c>
      <c r="M38" s="5" t="s">
        <v>15</v>
      </c>
      <c r="N38" s="25" t="s">
        <v>224</v>
      </c>
    </row>
    <row r="39" spans="2:14" ht="17.25" customHeight="1" x14ac:dyDescent="0.15">
      <c r="B39" s="3" t="s">
        <v>61</v>
      </c>
      <c r="C39" s="3" t="str">
        <f t="shared" si="0"/>
        <v>大森機械工業</v>
      </c>
      <c r="D39" s="3" t="str">
        <f t="shared" si="1"/>
        <v>BOXモーション</v>
      </c>
      <c r="E39" s="4">
        <v>400</v>
      </c>
      <c r="F39" s="4" t="s">
        <v>12</v>
      </c>
      <c r="G39" s="4">
        <v>118</v>
      </c>
      <c r="H39" s="4" t="s">
        <v>12</v>
      </c>
      <c r="I39" s="4">
        <v>3</v>
      </c>
      <c r="J39" s="4">
        <v>3</v>
      </c>
      <c r="K39" s="3" t="s">
        <v>17</v>
      </c>
      <c r="L39" s="3"/>
      <c r="M39" s="5" t="s">
        <v>15</v>
      </c>
      <c r="N39" s="25" t="s">
        <v>224</v>
      </c>
    </row>
    <row r="40" spans="2:14" ht="17.25" customHeight="1" x14ac:dyDescent="0.15">
      <c r="B40" s="3" t="s">
        <v>62</v>
      </c>
      <c r="C40" s="3" t="str">
        <f t="shared" si="0"/>
        <v>大森機械工業</v>
      </c>
      <c r="D40" s="3" t="str">
        <f t="shared" si="1"/>
        <v>BOXモーション</v>
      </c>
      <c r="E40" s="4">
        <v>250</v>
      </c>
      <c r="F40" s="4" t="s">
        <v>12</v>
      </c>
      <c r="G40" s="4">
        <v>120</v>
      </c>
      <c r="H40" s="4" t="s">
        <v>12</v>
      </c>
      <c r="I40" s="4">
        <v>3</v>
      </c>
      <c r="J40" s="4">
        <v>3</v>
      </c>
      <c r="K40" s="3" t="s">
        <v>17</v>
      </c>
      <c r="L40" s="3"/>
      <c r="M40" s="5" t="s">
        <v>15</v>
      </c>
      <c r="N40" s="25" t="s">
        <v>224</v>
      </c>
    </row>
    <row r="41" spans="2:14" ht="17.25" customHeight="1" x14ac:dyDescent="0.15">
      <c r="B41" s="3" t="s">
        <v>63</v>
      </c>
      <c r="C41" s="3" t="str">
        <f t="shared" si="0"/>
        <v>大森機械工業</v>
      </c>
      <c r="D41" s="3" t="str">
        <f t="shared" si="1"/>
        <v>BOXモーション</v>
      </c>
      <c r="E41" s="4">
        <v>250</v>
      </c>
      <c r="F41" s="4" t="s">
        <v>12</v>
      </c>
      <c r="G41" s="4">
        <v>82</v>
      </c>
      <c r="H41" s="4" t="s">
        <v>12</v>
      </c>
      <c r="I41" s="4">
        <v>3</v>
      </c>
      <c r="J41" s="4">
        <v>3</v>
      </c>
      <c r="K41" s="3" t="s">
        <v>17</v>
      </c>
      <c r="L41" s="3" t="s">
        <v>64</v>
      </c>
      <c r="M41" s="5" t="s">
        <v>15</v>
      </c>
      <c r="N41" s="25" t="s">
        <v>224</v>
      </c>
    </row>
    <row r="42" spans="2:14" ht="17.25" customHeight="1" x14ac:dyDescent="0.15">
      <c r="B42" s="3" t="s">
        <v>65</v>
      </c>
      <c r="C42" s="3" t="str">
        <f t="shared" si="0"/>
        <v>大森機械工業</v>
      </c>
      <c r="D42" s="3" t="str">
        <f t="shared" si="1"/>
        <v>BOXモーション</v>
      </c>
      <c r="E42" s="4">
        <v>250</v>
      </c>
      <c r="F42" s="4" t="s">
        <v>12</v>
      </c>
      <c r="G42" s="4">
        <v>82</v>
      </c>
      <c r="H42" s="4" t="s">
        <v>12</v>
      </c>
      <c r="I42" s="4">
        <v>3</v>
      </c>
      <c r="J42" s="4">
        <v>3</v>
      </c>
      <c r="K42" s="3" t="s">
        <v>17</v>
      </c>
      <c r="L42" s="3"/>
      <c r="M42" s="5" t="s">
        <v>15</v>
      </c>
      <c r="N42" s="25" t="s">
        <v>224</v>
      </c>
    </row>
    <row r="43" spans="2:14" ht="17.25" customHeight="1" x14ac:dyDescent="0.15">
      <c r="B43" s="3" t="s">
        <v>66</v>
      </c>
      <c r="C43" s="3" t="str">
        <f t="shared" si="0"/>
        <v>大森機械工業</v>
      </c>
      <c r="D43" s="3" t="str">
        <f t="shared" si="1"/>
        <v>BOXモーション</v>
      </c>
      <c r="E43" s="4">
        <v>250</v>
      </c>
      <c r="F43" s="4" t="s">
        <v>12</v>
      </c>
      <c r="G43" s="4">
        <v>75</v>
      </c>
      <c r="H43" s="4" t="s">
        <v>12</v>
      </c>
      <c r="I43" s="4">
        <v>3</v>
      </c>
      <c r="J43" s="4">
        <v>3</v>
      </c>
      <c r="K43" s="3" t="s">
        <v>17</v>
      </c>
      <c r="L43" s="3"/>
      <c r="M43" s="5" t="s">
        <v>15</v>
      </c>
      <c r="N43" s="25" t="s">
        <v>224</v>
      </c>
    </row>
    <row r="44" spans="2:14" ht="17.25" customHeight="1" x14ac:dyDescent="0.15">
      <c r="B44" s="3" t="s">
        <v>67</v>
      </c>
      <c r="C44" s="3" t="str">
        <f t="shared" si="0"/>
        <v>大森機械工業</v>
      </c>
      <c r="D44" s="3" t="str">
        <f t="shared" si="1"/>
        <v>BOXモーション</v>
      </c>
      <c r="E44" s="4">
        <v>160</v>
      </c>
      <c r="F44" s="4" t="s">
        <v>12</v>
      </c>
      <c r="G44" s="4">
        <v>97</v>
      </c>
      <c r="H44" s="4" t="s">
        <v>12</v>
      </c>
      <c r="I44" s="4">
        <v>3</v>
      </c>
      <c r="J44" s="4">
        <v>3</v>
      </c>
      <c r="K44" s="3" t="s">
        <v>13</v>
      </c>
      <c r="L44" s="3"/>
      <c r="M44" s="5" t="s">
        <v>15</v>
      </c>
      <c r="N44" s="25" t="s">
        <v>224</v>
      </c>
    </row>
    <row r="45" spans="2:14" ht="17.25" customHeight="1" x14ac:dyDescent="0.15">
      <c r="B45" s="3" t="s">
        <v>68</v>
      </c>
      <c r="C45" s="3" t="str">
        <f t="shared" si="0"/>
        <v>大森機械工業</v>
      </c>
      <c r="D45" s="3" t="str">
        <f t="shared" si="1"/>
        <v>BOXモーション</v>
      </c>
      <c r="E45" s="4">
        <v>185</v>
      </c>
      <c r="F45" s="4" t="s">
        <v>12</v>
      </c>
      <c r="G45" s="4">
        <v>83</v>
      </c>
      <c r="H45" s="4" t="s">
        <v>12</v>
      </c>
      <c r="I45" s="4">
        <v>3</v>
      </c>
      <c r="J45" s="4">
        <v>5</v>
      </c>
      <c r="K45" s="3" t="s">
        <v>13</v>
      </c>
      <c r="L45" s="3" t="s">
        <v>69</v>
      </c>
      <c r="M45" s="5" t="s">
        <v>15</v>
      </c>
      <c r="N45" s="25" t="s">
        <v>224</v>
      </c>
    </row>
    <row r="46" spans="2:14" ht="17.25" customHeight="1" x14ac:dyDescent="0.15">
      <c r="B46" s="3" t="s">
        <v>70</v>
      </c>
      <c r="C46" s="3" t="str">
        <f t="shared" si="0"/>
        <v>大森機械工業</v>
      </c>
      <c r="D46" s="3" t="str">
        <f t="shared" si="1"/>
        <v>BOXモーション</v>
      </c>
      <c r="E46" s="4">
        <v>160</v>
      </c>
      <c r="F46" s="4" t="s">
        <v>12</v>
      </c>
      <c r="G46" s="4">
        <v>110</v>
      </c>
      <c r="H46" s="4" t="s">
        <v>12</v>
      </c>
      <c r="I46" s="4">
        <v>3</v>
      </c>
      <c r="J46" s="4">
        <v>3</v>
      </c>
      <c r="K46" s="3" t="s">
        <v>17</v>
      </c>
      <c r="L46" s="3"/>
      <c r="M46" s="5" t="s">
        <v>15</v>
      </c>
      <c r="N46" s="25" t="s">
        <v>224</v>
      </c>
    </row>
    <row r="47" spans="2:14" ht="17.25" customHeight="1" x14ac:dyDescent="0.15">
      <c r="B47" s="3" t="s">
        <v>71</v>
      </c>
      <c r="C47" s="3" t="str">
        <f t="shared" si="0"/>
        <v>大森機械工業</v>
      </c>
      <c r="D47" s="3" t="str">
        <f t="shared" si="1"/>
        <v>ストレッチ</v>
      </c>
      <c r="E47" s="4">
        <v>210</v>
      </c>
      <c r="F47" s="4" t="s">
        <v>12</v>
      </c>
      <c r="G47" s="4">
        <v>36</v>
      </c>
      <c r="H47" s="4" t="s">
        <v>12</v>
      </c>
      <c r="I47" s="6" t="s">
        <v>72</v>
      </c>
      <c r="J47" s="4">
        <v>3</v>
      </c>
      <c r="K47" s="3" t="s">
        <v>13</v>
      </c>
      <c r="L47" s="3"/>
      <c r="M47" s="5" t="s">
        <v>15</v>
      </c>
      <c r="N47" s="25" t="s">
        <v>224</v>
      </c>
    </row>
    <row r="48" spans="2:14" ht="17.25" customHeight="1" x14ac:dyDescent="0.15">
      <c r="B48" s="3" t="s">
        <v>73</v>
      </c>
      <c r="C48" s="3" t="str">
        <f t="shared" si="0"/>
        <v>大森機械工業</v>
      </c>
      <c r="D48" s="3" t="str">
        <f t="shared" si="1"/>
        <v>ストレッチ</v>
      </c>
      <c r="E48" s="4">
        <v>210</v>
      </c>
      <c r="F48" s="4" t="s">
        <v>12</v>
      </c>
      <c r="G48" s="4">
        <v>36</v>
      </c>
      <c r="H48" s="4" t="s">
        <v>12</v>
      </c>
      <c r="I48" s="6" t="s">
        <v>72</v>
      </c>
      <c r="J48" s="4">
        <v>3</v>
      </c>
      <c r="K48" s="3" t="s">
        <v>13</v>
      </c>
      <c r="L48" s="3"/>
      <c r="M48" s="5" t="s">
        <v>15</v>
      </c>
      <c r="N48" s="25" t="s">
        <v>224</v>
      </c>
    </row>
    <row r="49" spans="2:14" ht="17.25" customHeight="1" x14ac:dyDescent="0.15">
      <c r="B49" s="3" t="s">
        <v>74</v>
      </c>
      <c r="C49" s="3" t="str">
        <f t="shared" si="0"/>
        <v>大森機械工業</v>
      </c>
      <c r="D49" s="3" t="str">
        <f t="shared" si="1"/>
        <v>ストレッチ</v>
      </c>
      <c r="E49" s="4">
        <v>210</v>
      </c>
      <c r="F49" s="4" t="s">
        <v>12</v>
      </c>
      <c r="G49" s="4">
        <v>40</v>
      </c>
      <c r="H49" s="4" t="s">
        <v>12</v>
      </c>
      <c r="I49" s="6" t="s">
        <v>72</v>
      </c>
      <c r="J49" s="4">
        <v>3</v>
      </c>
      <c r="K49" s="3" t="s">
        <v>13</v>
      </c>
      <c r="L49" s="3"/>
      <c r="M49" s="5" t="s">
        <v>15</v>
      </c>
      <c r="N49" s="25" t="s">
        <v>224</v>
      </c>
    </row>
    <row r="50" spans="2:14" ht="17.25" customHeight="1" x14ac:dyDescent="0.15">
      <c r="B50" s="3" t="s">
        <v>75</v>
      </c>
      <c r="C50" s="3" t="str">
        <f t="shared" si="0"/>
        <v>大森機械工業</v>
      </c>
      <c r="D50" s="3" t="str">
        <f t="shared" si="1"/>
        <v>ストレッチ</v>
      </c>
      <c r="E50" s="4">
        <v>210</v>
      </c>
      <c r="F50" s="4" t="s">
        <v>107</v>
      </c>
      <c r="G50" s="4">
        <v>40</v>
      </c>
      <c r="H50" s="4" t="s">
        <v>107</v>
      </c>
      <c r="I50" s="6" t="s">
        <v>133</v>
      </c>
      <c r="J50" s="4">
        <v>3</v>
      </c>
      <c r="K50" s="3" t="s">
        <v>134</v>
      </c>
      <c r="L50" s="3"/>
      <c r="M50" s="5" t="s">
        <v>15</v>
      </c>
      <c r="N50" s="25" t="s">
        <v>224</v>
      </c>
    </row>
    <row r="51" spans="2:14" ht="17.25" customHeight="1" x14ac:dyDescent="0.15">
      <c r="B51" s="3" t="s">
        <v>76</v>
      </c>
      <c r="C51" s="3" t="str">
        <f t="shared" si="0"/>
        <v>大森機械工業</v>
      </c>
      <c r="D51" s="3" t="str">
        <f t="shared" si="1"/>
        <v>ストレッチ</v>
      </c>
      <c r="E51" s="4">
        <v>210</v>
      </c>
      <c r="F51" s="4" t="s">
        <v>12</v>
      </c>
      <c r="G51" s="4">
        <v>30</v>
      </c>
      <c r="H51" s="4" t="s">
        <v>12</v>
      </c>
      <c r="I51" s="6" t="s">
        <v>72</v>
      </c>
      <c r="J51" s="4">
        <v>3</v>
      </c>
      <c r="K51" s="3" t="s">
        <v>13</v>
      </c>
      <c r="L51" s="3"/>
      <c r="M51" s="5" t="s">
        <v>15</v>
      </c>
      <c r="N51" s="25" t="s">
        <v>224</v>
      </c>
    </row>
    <row r="52" spans="2:14" ht="17.25" customHeight="1" x14ac:dyDescent="0.15">
      <c r="B52" s="7" t="s">
        <v>77</v>
      </c>
      <c r="C52" s="3" t="str">
        <f t="shared" si="0"/>
        <v>大森機械工業</v>
      </c>
      <c r="D52" s="3" t="s">
        <v>78</v>
      </c>
      <c r="E52" s="4">
        <v>210</v>
      </c>
      <c r="F52" s="4" t="s">
        <v>12</v>
      </c>
      <c r="G52" s="4">
        <v>40</v>
      </c>
      <c r="H52" s="4" t="s">
        <v>12</v>
      </c>
      <c r="I52" s="6" t="s">
        <v>72</v>
      </c>
      <c r="J52" s="4">
        <v>3</v>
      </c>
      <c r="K52" s="3" t="s">
        <v>13</v>
      </c>
      <c r="L52" s="3"/>
      <c r="M52" s="5"/>
      <c r="N52" s="24"/>
    </row>
    <row r="53" spans="2:14" ht="17.25" customHeight="1" x14ac:dyDescent="0.15">
      <c r="B53" s="3" t="s">
        <v>79</v>
      </c>
      <c r="C53" s="3" t="str">
        <f t="shared" si="0"/>
        <v>大森機械工業</v>
      </c>
      <c r="D53" s="3" t="str">
        <f t="shared" si="1"/>
        <v>ストレッチ</v>
      </c>
      <c r="E53" s="4">
        <v>210</v>
      </c>
      <c r="F53" s="4" t="s">
        <v>12</v>
      </c>
      <c r="G53" s="4">
        <v>30</v>
      </c>
      <c r="H53" s="4" t="s">
        <v>12</v>
      </c>
      <c r="I53" s="6" t="s">
        <v>72</v>
      </c>
      <c r="J53" s="4">
        <v>3</v>
      </c>
      <c r="K53" s="3" t="s">
        <v>13</v>
      </c>
      <c r="L53" s="3"/>
      <c r="M53" s="5" t="s">
        <v>15</v>
      </c>
      <c r="N53" s="25" t="s">
        <v>224</v>
      </c>
    </row>
    <row r="54" spans="2:14" ht="17.25" customHeight="1" x14ac:dyDescent="0.15">
      <c r="B54" s="3" t="s">
        <v>80</v>
      </c>
      <c r="C54" s="3" t="str">
        <f t="shared" si="0"/>
        <v>大森機械工業</v>
      </c>
      <c r="D54" s="3" t="str">
        <f t="shared" si="1"/>
        <v>回転シール</v>
      </c>
      <c r="E54" s="4">
        <v>160</v>
      </c>
      <c r="F54" s="4" t="s">
        <v>12</v>
      </c>
      <c r="G54" s="4">
        <v>24</v>
      </c>
      <c r="H54" s="4" t="s">
        <v>12</v>
      </c>
      <c r="I54" s="4">
        <v>3</v>
      </c>
      <c r="J54" s="4">
        <v>3</v>
      </c>
      <c r="K54" s="3" t="s">
        <v>17</v>
      </c>
      <c r="L54" s="3" t="s">
        <v>81</v>
      </c>
      <c r="M54" s="5" t="s">
        <v>33</v>
      </c>
      <c r="N54" s="25" t="s">
        <v>224</v>
      </c>
    </row>
    <row r="55" spans="2:14" ht="17.25" customHeight="1" x14ac:dyDescent="0.15">
      <c r="B55" s="3" t="s">
        <v>82</v>
      </c>
      <c r="C55" s="3" t="str">
        <f t="shared" si="0"/>
        <v>大森機械工業</v>
      </c>
      <c r="D55" s="3" t="str">
        <f t="shared" si="1"/>
        <v>回転シール</v>
      </c>
      <c r="E55" s="4">
        <v>160</v>
      </c>
      <c r="F55" s="4" t="s">
        <v>12</v>
      </c>
      <c r="G55" s="4">
        <v>24</v>
      </c>
      <c r="H55" s="4" t="s">
        <v>12</v>
      </c>
      <c r="I55" s="4">
        <v>3</v>
      </c>
      <c r="J55" s="4">
        <v>3</v>
      </c>
      <c r="K55" s="3" t="s">
        <v>17</v>
      </c>
      <c r="L55" s="3" t="s">
        <v>81</v>
      </c>
      <c r="M55" s="5" t="s">
        <v>33</v>
      </c>
      <c r="N55" s="25" t="s">
        <v>224</v>
      </c>
    </row>
    <row r="56" spans="2:14" ht="17.25" customHeight="1" x14ac:dyDescent="0.15">
      <c r="B56" s="3" t="s">
        <v>83</v>
      </c>
      <c r="C56" s="3" t="str">
        <f t="shared" si="0"/>
        <v>大森機械工業</v>
      </c>
      <c r="D56" s="3" t="str">
        <f t="shared" si="1"/>
        <v>回転シール</v>
      </c>
      <c r="E56" s="4">
        <v>90</v>
      </c>
      <c r="F56" s="4" t="s">
        <v>108</v>
      </c>
      <c r="G56" s="4">
        <v>24</v>
      </c>
      <c r="H56" s="4" t="s">
        <v>108</v>
      </c>
      <c r="I56" s="4">
        <v>3</v>
      </c>
      <c r="J56" s="4">
        <v>3</v>
      </c>
      <c r="K56" s="3" t="s">
        <v>17</v>
      </c>
      <c r="L56" s="3"/>
      <c r="M56" s="5" t="s">
        <v>33</v>
      </c>
      <c r="N56" s="25" t="s">
        <v>224</v>
      </c>
    </row>
    <row r="57" spans="2:14" ht="17.25" customHeight="1" x14ac:dyDescent="0.15">
      <c r="B57" s="3" t="s">
        <v>84</v>
      </c>
      <c r="C57" s="3" t="str">
        <f t="shared" si="0"/>
        <v>大森機械工業</v>
      </c>
      <c r="D57" s="3" t="str">
        <f t="shared" si="1"/>
        <v>回転シール</v>
      </c>
      <c r="E57" s="4">
        <v>120</v>
      </c>
      <c r="F57" s="4" t="s">
        <v>12</v>
      </c>
      <c r="G57" s="4">
        <v>24</v>
      </c>
      <c r="H57" s="4" t="s">
        <v>12</v>
      </c>
      <c r="I57" s="4">
        <v>3</v>
      </c>
      <c r="J57" s="4">
        <v>3</v>
      </c>
      <c r="K57" s="3" t="s">
        <v>17</v>
      </c>
      <c r="L57" s="3" t="s">
        <v>81</v>
      </c>
      <c r="M57" s="5"/>
      <c r="N57" s="25" t="s">
        <v>224</v>
      </c>
    </row>
    <row r="58" spans="2:14" ht="17.25" customHeight="1" x14ac:dyDescent="0.15">
      <c r="B58" s="8" t="s">
        <v>85</v>
      </c>
      <c r="C58" s="8" t="s">
        <v>86</v>
      </c>
      <c r="D58" s="8" t="s">
        <v>87</v>
      </c>
      <c r="E58" s="4">
        <v>80</v>
      </c>
      <c r="F58" s="4" t="s">
        <v>12</v>
      </c>
      <c r="G58" s="4">
        <v>14</v>
      </c>
      <c r="H58" s="4" t="s">
        <v>12</v>
      </c>
      <c r="I58" s="4">
        <v>3</v>
      </c>
      <c r="J58" s="4"/>
      <c r="K58" s="3" t="s">
        <v>17</v>
      </c>
      <c r="L58" s="3" t="s">
        <v>88</v>
      </c>
      <c r="M58" s="5" t="s">
        <v>33</v>
      </c>
      <c r="N58" s="25" t="s">
        <v>224</v>
      </c>
    </row>
    <row r="59" spans="2:14" ht="17.25" customHeight="1" x14ac:dyDescent="0.15">
      <c r="B59" s="8" t="s">
        <v>85</v>
      </c>
      <c r="C59" s="8" t="s">
        <v>86</v>
      </c>
      <c r="D59" s="8" t="s">
        <v>87</v>
      </c>
      <c r="E59" s="4">
        <v>100</v>
      </c>
      <c r="F59" s="4" t="s">
        <v>12</v>
      </c>
      <c r="G59" s="4">
        <v>14</v>
      </c>
      <c r="H59" s="4" t="s">
        <v>12</v>
      </c>
      <c r="I59" s="4">
        <v>3</v>
      </c>
      <c r="J59" s="4"/>
      <c r="K59" s="3" t="s">
        <v>17</v>
      </c>
      <c r="L59" s="3" t="s">
        <v>88</v>
      </c>
      <c r="M59" s="5"/>
      <c r="N59" s="25" t="s">
        <v>224</v>
      </c>
    </row>
    <row r="60" spans="2:14" ht="17.25" customHeight="1" x14ac:dyDescent="0.15">
      <c r="B60" s="8" t="s">
        <v>89</v>
      </c>
      <c r="C60" s="8" t="s">
        <v>86</v>
      </c>
      <c r="D60" s="8" t="s">
        <v>87</v>
      </c>
      <c r="E60" s="4">
        <v>80</v>
      </c>
      <c r="F60" s="4" t="s">
        <v>12</v>
      </c>
      <c r="G60" s="4">
        <v>14</v>
      </c>
      <c r="H60" s="4" t="s">
        <v>12</v>
      </c>
      <c r="I60" s="4">
        <v>3</v>
      </c>
      <c r="J60" s="4"/>
      <c r="K60" s="3" t="s">
        <v>17</v>
      </c>
      <c r="L60" s="3" t="s">
        <v>88</v>
      </c>
      <c r="M60" s="5" t="s">
        <v>33</v>
      </c>
      <c r="N60" s="25" t="s">
        <v>224</v>
      </c>
    </row>
    <row r="61" spans="2:14" ht="17.25" customHeight="1" x14ac:dyDescent="0.15">
      <c r="B61" s="8" t="s">
        <v>89</v>
      </c>
      <c r="C61" s="8" t="s">
        <v>86</v>
      </c>
      <c r="D61" s="8" t="s">
        <v>87</v>
      </c>
      <c r="E61" s="4">
        <v>100</v>
      </c>
      <c r="F61" s="4" t="s">
        <v>12</v>
      </c>
      <c r="G61" s="4">
        <v>14</v>
      </c>
      <c r="H61" s="4" t="s">
        <v>12</v>
      </c>
      <c r="I61" s="4">
        <v>3</v>
      </c>
      <c r="J61" s="4"/>
      <c r="K61" s="3" t="s">
        <v>17</v>
      </c>
      <c r="L61" s="3" t="s">
        <v>88</v>
      </c>
      <c r="M61" s="5"/>
      <c r="N61" s="25" t="s">
        <v>224</v>
      </c>
    </row>
    <row r="62" spans="2:14" ht="17.25" customHeight="1" x14ac:dyDescent="0.15">
      <c r="B62" s="3" t="s">
        <v>90</v>
      </c>
      <c r="C62" s="3" t="str">
        <f t="shared" ref="C62:C125" si="2">VLOOKUP(MID(B62,FIND("-",B62)+1,1),$P$6:$Q$10,2,FALSE)</f>
        <v>大森機械工業</v>
      </c>
      <c r="D62" s="3" t="str">
        <f t="shared" ref="D62:D91" si="3">VLOOKUP(MID(B62,FIND("-",B62)+3,3),$P$13:$Q$17,2)</f>
        <v>回転シール</v>
      </c>
      <c r="E62" s="4">
        <v>250</v>
      </c>
      <c r="F62" s="4" t="s">
        <v>109</v>
      </c>
      <c r="G62" s="4">
        <v>14</v>
      </c>
      <c r="H62" s="4" t="s">
        <v>109</v>
      </c>
      <c r="I62" s="4">
        <v>3</v>
      </c>
      <c r="J62" s="4"/>
      <c r="K62" s="3" t="s">
        <v>135</v>
      </c>
      <c r="L62" s="3"/>
      <c r="M62" s="5" t="s">
        <v>33</v>
      </c>
      <c r="N62" s="25" t="s">
        <v>224</v>
      </c>
    </row>
    <row r="63" spans="2:14" ht="17.25" customHeight="1" x14ac:dyDescent="0.15">
      <c r="B63" s="3" t="s">
        <v>91</v>
      </c>
      <c r="C63" s="3" t="str">
        <f t="shared" si="2"/>
        <v>大森機械工業</v>
      </c>
      <c r="D63" s="3" t="str">
        <f t="shared" si="3"/>
        <v>回転シール</v>
      </c>
      <c r="E63" s="4">
        <v>250</v>
      </c>
      <c r="F63" s="4" t="s">
        <v>136</v>
      </c>
      <c r="G63" s="4">
        <v>14</v>
      </c>
      <c r="H63" s="4" t="s">
        <v>136</v>
      </c>
      <c r="I63" s="4">
        <v>3</v>
      </c>
      <c r="J63" s="4"/>
      <c r="K63" s="3" t="s">
        <v>137</v>
      </c>
      <c r="L63" s="3"/>
      <c r="M63" s="5"/>
      <c r="N63" s="25" t="s">
        <v>224</v>
      </c>
    </row>
    <row r="64" spans="2:14" ht="17.25" customHeight="1" x14ac:dyDescent="0.15">
      <c r="B64" s="3" t="s">
        <v>92</v>
      </c>
      <c r="C64" s="3" t="str">
        <f t="shared" si="2"/>
        <v>大森機械工業</v>
      </c>
      <c r="D64" s="3" t="str">
        <f t="shared" si="3"/>
        <v>回転シール</v>
      </c>
      <c r="E64" s="4">
        <v>200</v>
      </c>
      <c r="F64" s="4" t="s">
        <v>136</v>
      </c>
      <c r="G64" s="4">
        <v>24</v>
      </c>
      <c r="H64" s="4" t="s">
        <v>136</v>
      </c>
      <c r="I64" s="4">
        <v>3</v>
      </c>
      <c r="J64" s="4"/>
      <c r="K64" s="3" t="s">
        <v>137</v>
      </c>
      <c r="L64" s="3" t="s">
        <v>93</v>
      </c>
      <c r="M64" s="5"/>
      <c r="N64" s="25" t="s">
        <v>224</v>
      </c>
    </row>
    <row r="65" spans="2:14" ht="17.25" customHeight="1" x14ac:dyDescent="0.15">
      <c r="B65" s="3" t="s">
        <v>94</v>
      </c>
      <c r="C65" s="3" t="str">
        <f t="shared" si="2"/>
        <v>大森機械工業</v>
      </c>
      <c r="D65" s="3" t="str">
        <f t="shared" si="3"/>
        <v>回転シール</v>
      </c>
      <c r="E65" s="4">
        <v>250</v>
      </c>
      <c r="F65" s="4" t="s">
        <v>136</v>
      </c>
      <c r="G65" s="4">
        <v>24</v>
      </c>
      <c r="H65" s="4" t="s">
        <v>136</v>
      </c>
      <c r="I65" s="4">
        <v>3</v>
      </c>
      <c r="J65" s="4"/>
      <c r="K65" s="3" t="s">
        <v>137</v>
      </c>
      <c r="L65" s="3" t="s">
        <v>93</v>
      </c>
      <c r="M65" s="5" t="s">
        <v>15</v>
      </c>
      <c r="N65" s="25" t="s">
        <v>224</v>
      </c>
    </row>
    <row r="66" spans="2:14" ht="17.25" customHeight="1" x14ac:dyDescent="0.15">
      <c r="B66" s="3" t="s">
        <v>95</v>
      </c>
      <c r="C66" s="3" t="str">
        <f t="shared" si="2"/>
        <v>大森機械工業</v>
      </c>
      <c r="D66" s="3" t="str">
        <f t="shared" si="3"/>
        <v>回転シール</v>
      </c>
      <c r="E66" s="4">
        <v>250</v>
      </c>
      <c r="F66" s="4" t="s">
        <v>136</v>
      </c>
      <c r="G66" s="4">
        <v>24</v>
      </c>
      <c r="H66" s="4" t="s">
        <v>136</v>
      </c>
      <c r="I66" s="4">
        <v>3</v>
      </c>
      <c r="J66" s="4"/>
      <c r="K66" s="3" t="s">
        <v>137</v>
      </c>
      <c r="L66" s="3" t="s">
        <v>93</v>
      </c>
      <c r="M66" s="5" t="s">
        <v>15</v>
      </c>
      <c r="N66" s="25" t="s">
        <v>224</v>
      </c>
    </row>
    <row r="67" spans="2:14" ht="17.25" customHeight="1" x14ac:dyDescent="0.15">
      <c r="B67" s="3" t="s">
        <v>96</v>
      </c>
      <c r="C67" s="3" t="str">
        <f t="shared" si="2"/>
        <v>大森機械工業</v>
      </c>
      <c r="D67" s="3" t="str">
        <f t="shared" si="3"/>
        <v>回転シール</v>
      </c>
      <c r="E67" s="4">
        <v>250</v>
      </c>
      <c r="F67" s="4" t="s">
        <v>136</v>
      </c>
      <c r="G67" s="4">
        <v>14</v>
      </c>
      <c r="H67" s="4" t="s">
        <v>136</v>
      </c>
      <c r="I67" s="4">
        <v>3</v>
      </c>
      <c r="J67" s="4"/>
      <c r="K67" s="3" t="s">
        <v>137</v>
      </c>
      <c r="L67" s="3" t="s">
        <v>97</v>
      </c>
      <c r="M67" s="5" t="s">
        <v>15</v>
      </c>
      <c r="N67" s="25" t="s">
        <v>224</v>
      </c>
    </row>
    <row r="68" spans="2:14" ht="17.25" customHeight="1" x14ac:dyDescent="0.15">
      <c r="B68" s="3" t="s">
        <v>98</v>
      </c>
      <c r="C68" s="3" t="str">
        <f t="shared" si="2"/>
        <v>大森機械工業</v>
      </c>
      <c r="D68" s="3" t="str">
        <f t="shared" si="3"/>
        <v>回転シール</v>
      </c>
      <c r="E68" s="4">
        <v>220</v>
      </c>
      <c r="F68" s="4" t="s">
        <v>136</v>
      </c>
      <c r="G68" s="4">
        <v>40</v>
      </c>
      <c r="H68" s="4" t="s">
        <v>136</v>
      </c>
      <c r="I68" s="4">
        <v>1</v>
      </c>
      <c r="J68" s="4"/>
      <c r="K68" s="3" t="s">
        <v>137</v>
      </c>
      <c r="L68" s="3" t="s">
        <v>99</v>
      </c>
      <c r="M68" s="5" t="s">
        <v>15</v>
      </c>
      <c r="N68" s="25" t="s">
        <v>224</v>
      </c>
    </row>
    <row r="69" spans="2:14" ht="17.25" customHeight="1" x14ac:dyDescent="0.15">
      <c r="B69" s="3" t="s">
        <v>138</v>
      </c>
      <c r="C69" s="3" t="str">
        <f t="shared" si="2"/>
        <v>大森機械工業</v>
      </c>
      <c r="D69" s="3" t="str">
        <f t="shared" si="3"/>
        <v>BOXモーション</v>
      </c>
      <c r="E69" s="4">
        <v>200</v>
      </c>
      <c r="F69" s="4" t="s">
        <v>136</v>
      </c>
      <c r="G69" s="4">
        <v>74</v>
      </c>
      <c r="H69" s="4" t="s">
        <v>136</v>
      </c>
      <c r="I69" s="4">
        <v>3</v>
      </c>
      <c r="J69" s="4">
        <v>3</v>
      </c>
      <c r="K69" s="3" t="s">
        <v>17</v>
      </c>
      <c r="L69" s="3"/>
      <c r="M69" s="5" t="s">
        <v>15</v>
      </c>
      <c r="N69" s="25" t="s">
        <v>224</v>
      </c>
    </row>
    <row r="70" spans="2:14" ht="17.25" customHeight="1" x14ac:dyDescent="0.15">
      <c r="B70" s="3" t="s">
        <v>139</v>
      </c>
      <c r="C70" s="3" t="str">
        <f t="shared" si="2"/>
        <v>大森機械工業</v>
      </c>
      <c r="D70" s="3" t="str">
        <f t="shared" si="3"/>
        <v>BOXモーション</v>
      </c>
      <c r="E70" s="4">
        <v>195</v>
      </c>
      <c r="F70" s="4" t="s">
        <v>136</v>
      </c>
      <c r="G70" s="4">
        <v>71</v>
      </c>
      <c r="H70" s="4" t="s">
        <v>136</v>
      </c>
      <c r="I70" s="4">
        <v>2</v>
      </c>
      <c r="J70" s="4">
        <v>3</v>
      </c>
      <c r="K70" s="3" t="s">
        <v>17</v>
      </c>
      <c r="L70" s="3"/>
      <c r="M70" s="5" t="s">
        <v>33</v>
      </c>
      <c r="N70" s="25" t="s">
        <v>224</v>
      </c>
    </row>
    <row r="71" spans="2:14" ht="17.25" customHeight="1" x14ac:dyDescent="0.15">
      <c r="B71" s="3" t="s">
        <v>140</v>
      </c>
      <c r="C71" s="3" t="str">
        <f t="shared" si="2"/>
        <v>大森機械工業</v>
      </c>
      <c r="D71" s="3" t="str">
        <f t="shared" si="3"/>
        <v>ストレッチ</v>
      </c>
      <c r="E71" s="4">
        <v>280</v>
      </c>
      <c r="F71" s="4" t="s">
        <v>136</v>
      </c>
      <c r="G71" s="4">
        <v>43</v>
      </c>
      <c r="H71" s="4" t="s">
        <v>136</v>
      </c>
      <c r="I71" s="4">
        <v>1</v>
      </c>
      <c r="J71" s="4">
        <v>5</v>
      </c>
      <c r="K71" s="3" t="s">
        <v>137</v>
      </c>
      <c r="L71" s="3"/>
      <c r="M71" s="5" t="s">
        <v>15</v>
      </c>
      <c r="N71" s="25" t="s">
        <v>224</v>
      </c>
    </row>
    <row r="72" spans="2:14" ht="17.25" customHeight="1" x14ac:dyDescent="0.15">
      <c r="B72" s="3" t="s">
        <v>100</v>
      </c>
      <c r="C72" s="9" t="str">
        <f t="shared" si="2"/>
        <v>大森機械工業</v>
      </c>
      <c r="D72" s="9" t="str">
        <f t="shared" si="3"/>
        <v>回転シール</v>
      </c>
      <c r="E72" s="4">
        <v>210</v>
      </c>
      <c r="F72" s="4" t="s">
        <v>141</v>
      </c>
      <c r="G72" s="4">
        <v>24</v>
      </c>
      <c r="H72" s="4" t="s">
        <v>141</v>
      </c>
      <c r="I72" s="4">
        <v>3</v>
      </c>
      <c r="J72" s="4">
        <v>3</v>
      </c>
      <c r="K72" s="3" t="s">
        <v>17</v>
      </c>
      <c r="L72" s="3"/>
      <c r="M72" s="5" t="s">
        <v>15</v>
      </c>
      <c r="N72" s="25" t="s">
        <v>224</v>
      </c>
    </row>
    <row r="73" spans="2:14" ht="17.25" customHeight="1" x14ac:dyDescent="0.15">
      <c r="B73" s="3" t="s">
        <v>101</v>
      </c>
      <c r="C73" s="9" t="str">
        <f t="shared" si="2"/>
        <v>大森機械工業</v>
      </c>
      <c r="D73" s="9" t="str">
        <f t="shared" si="3"/>
        <v>回転シール</v>
      </c>
      <c r="E73" s="4">
        <v>250</v>
      </c>
      <c r="F73" s="4" t="s">
        <v>136</v>
      </c>
      <c r="G73" s="4">
        <v>24</v>
      </c>
      <c r="H73" s="4" t="s">
        <v>136</v>
      </c>
      <c r="I73" s="4">
        <v>3</v>
      </c>
      <c r="J73" s="4"/>
      <c r="K73" s="3" t="s">
        <v>137</v>
      </c>
      <c r="L73" s="10" t="s">
        <v>104</v>
      </c>
      <c r="M73" s="5" t="s">
        <v>15</v>
      </c>
      <c r="N73" s="25" t="s">
        <v>224</v>
      </c>
    </row>
    <row r="74" spans="2:14" ht="17.25" customHeight="1" x14ac:dyDescent="0.15">
      <c r="B74" s="3" t="s">
        <v>105</v>
      </c>
      <c r="C74" s="9" t="str">
        <f t="shared" si="2"/>
        <v>大森機械工業</v>
      </c>
      <c r="D74" s="9" t="str">
        <f t="shared" si="3"/>
        <v>回転シール</v>
      </c>
      <c r="E74" s="11">
        <v>124.5</v>
      </c>
      <c r="F74" s="4" t="s">
        <v>136</v>
      </c>
      <c r="G74" s="4">
        <v>24</v>
      </c>
      <c r="H74" s="4" t="s">
        <v>136</v>
      </c>
      <c r="I74" s="4">
        <v>3</v>
      </c>
      <c r="J74" s="4">
        <v>3</v>
      </c>
      <c r="K74" s="3" t="s">
        <v>17</v>
      </c>
      <c r="L74" s="3"/>
      <c r="M74" s="5" t="s">
        <v>15</v>
      </c>
      <c r="N74" s="25" t="s">
        <v>224</v>
      </c>
    </row>
    <row r="75" spans="2:14" ht="17.25" customHeight="1" x14ac:dyDescent="0.15">
      <c r="B75" s="3" t="s">
        <v>106</v>
      </c>
      <c r="C75" s="9" t="str">
        <f t="shared" si="2"/>
        <v>大森機械工業</v>
      </c>
      <c r="D75" s="9" t="str">
        <f t="shared" si="3"/>
        <v>回転シール</v>
      </c>
      <c r="E75" s="4">
        <v>123</v>
      </c>
      <c r="F75" s="4" t="s">
        <v>141</v>
      </c>
      <c r="G75" s="4">
        <v>24</v>
      </c>
      <c r="H75" s="4" t="s">
        <v>141</v>
      </c>
      <c r="I75" s="4">
        <v>3</v>
      </c>
      <c r="J75" s="4">
        <v>3</v>
      </c>
      <c r="K75" s="3" t="s">
        <v>17</v>
      </c>
      <c r="L75" s="3"/>
      <c r="M75" s="5" t="s">
        <v>15</v>
      </c>
      <c r="N75" s="25" t="s">
        <v>224</v>
      </c>
    </row>
    <row r="76" spans="2:14" ht="17.25" customHeight="1" x14ac:dyDescent="0.15">
      <c r="B76" s="3" t="s">
        <v>142</v>
      </c>
      <c r="C76" s="9" t="str">
        <f t="shared" si="2"/>
        <v>大森機械工業</v>
      </c>
      <c r="D76" s="9" t="str">
        <f t="shared" si="3"/>
        <v>BOXモーション</v>
      </c>
      <c r="E76" s="4">
        <v>220</v>
      </c>
      <c r="F76" s="4" t="s">
        <v>136</v>
      </c>
      <c r="G76" s="4">
        <v>78</v>
      </c>
      <c r="H76" s="4" t="s">
        <v>136</v>
      </c>
      <c r="I76" s="4">
        <v>3</v>
      </c>
      <c r="J76" s="4">
        <v>5</v>
      </c>
      <c r="K76" s="3" t="s">
        <v>17</v>
      </c>
      <c r="L76" s="3"/>
      <c r="M76" s="5" t="s">
        <v>15</v>
      </c>
      <c r="N76" s="25" t="s">
        <v>224</v>
      </c>
    </row>
    <row r="77" spans="2:14" ht="17.25" customHeight="1" x14ac:dyDescent="0.15">
      <c r="B77" s="3" t="s">
        <v>143</v>
      </c>
      <c r="C77" s="9" t="str">
        <f t="shared" si="2"/>
        <v>大森機械工業</v>
      </c>
      <c r="D77" s="9" t="str">
        <f t="shared" si="3"/>
        <v>BOXモーション</v>
      </c>
      <c r="E77" s="4">
        <v>250</v>
      </c>
      <c r="F77" s="4" t="s">
        <v>136</v>
      </c>
      <c r="G77" s="4">
        <v>82</v>
      </c>
      <c r="H77" s="4" t="s">
        <v>136</v>
      </c>
      <c r="I77" s="4">
        <v>3</v>
      </c>
      <c r="J77" s="4">
        <v>3</v>
      </c>
      <c r="K77" s="3" t="s">
        <v>17</v>
      </c>
      <c r="L77" s="3"/>
      <c r="M77" s="5" t="s">
        <v>15</v>
      </c>
      <c r="N77" s="25" t="s">
        <v>224</v>
      </c>
    </row>
    <row r="78" spans="2:14" ht="17.25" customHeight="1" x14ac:dyDescent="0.15">
      <c r="B78" s="3" t="s">
        <v>144</v>
      </c>
      <c r="C78" s="9" t="str">
        <f t="shared" si="2"/>
        <v>大森機械工業</v>
      </c>
      <c r="D78" s="9" t="str">
        <f t="shared" si="3"/>
        <v>BOXモーション</v>
      </c>
      <c r="E78" s="4">
        <v>220</v>
      </c>
      <c r="F78" s="4" t="s">
        <v>136</v>
      </c>
      <c r="G78" s="4">
        <v>78</v>
      </c>
      <c r="H78" s="4" t="s">
        <v>136</v>
      </c>
      <c r="I78" s="4">
        <v>3</v>
      </c>
      <c r="J78" s="4">
        <v>5</v>
      </c>
      <c r="K78" s="3" t="s">
        <v>17</v>
      </c>
      <c r="L78" s="3"/>
      <c r="M78" s="5" t="s">
        <v>15</v>
      </c>
      <c r="N78" s="25" t="s">
        <v>224</v>
      </c>
    </row>
    <row r="79" spans="2:14" ht="17.25" customHeight="1" x14ac:dyDescent="0.15">
      <c r="B79" s="3" t="s">
        <v>145</v>
      </c>
      <c r="C79" s="9" t="str">
        <f t="shared" si="2"/>
        <v>大森機械工業</v>
      </c>
      <c r="D79" s="9" t="str">
        <f t="shared" si="3"/>
        <v>BOXモーション</v>
      </c>
      <c r="E79" s="4">
        <v>215</v>
      </c>
      <c r="F79" s="4" t="s">
        <v>136</v>
      </c>
      <c r="G79" s="4">
        <v>120</v>
      </c>
      <c r="H79" s="4" t="s">
        <v>136</v>
      </c>
      <c r="I79" s="4">
        <v>3</v>
      </c>
      <c r="J79" s="4">
        <v>5</v>
      </c>
      <c r="K79" s="3" t="s">
        <v>137</v>
      </c>
      <c r="L79" s="3" t="s">
        <v>30</v>
      </c>
      <c r="M79" s="5" t="s">
        <v>15</v>
      </c>
      <c r="N79" s="25" t="s">
        <v>224</v>
      </c>
    </row>
    <row r="80" spans="2:14" ht="17.25" customHeight="1" x14ac:dyDescent="0.15">
      <c r="B80" s="3" t="s">
        <v>146</v>
      </c>
      <c r="C80" s="9" t="str">
        <f t="shared" si="2"/>
        <v>大森機械工業</v>
      </c>
      <c r="D80" s="9" t="str">
        <f t="shared" si="3"/>
        <v>BOXモーション</v>
      </c>
      <c r="E80" s="4">
        <v>220</v>
      </c>
      <c r="F80" s="4" t="s">
        <v>136</v>
      </c>
      <c r="G80" s="4">
        <v>120</v>
      </c>
      <c r="H80" s="4" t="s">
        <v>136</v>
      </c>
      <c r="I80" s="4">
        <v>3</v>
      </c>
      <c r="J80" s="4">
        <v>3</v>
      </c>
      <c r="K80" s="3" t="s">
        <v>17</v>
      </c>
      <c r="L80" s="3" t="s">
        <v>147</v>
      </c>
      <c r="M80" s="5" t="s">
        <v>15</v>
      </c>
      <c r="N80" s="25" t="s">
        <v>224</v>
      </c>
    </row>
    <row r="81" spans="2:14" ht="17.25" customHeight="1" x14ac:dyDescent="0.15">
      <c r="B81" s="3" t="s">
        <v>148</v>
      </c>
      <c r="C81" s="9" t="str">
        <f t="shared" si="2"/>
        <v>大森機械工業</v>
      </c>
      <c r="D81" s="9" t="str">
        <f t="shared" si="3"/>
        <v>BOXモーション</v>
      </c>
      <c r="E81" s="4">
        <v>160</v>
      </c>
      <c r="F81" s="4" t="s">
        <v>136</v>
      </c>
      <c r="G81" s="4">
        <v>110</v>
      </c>
      <c r="H81" s="4" t="s">
        <v>136</v>
      </c>
      <c r="I81" s="4">
        <v>3</v>
      </c>
      <c r="J81" s="4">
        <v>5</v>
      </c>
      <c r="K81" s="3" t="s">
        <v>137</v>
      </c>
      <c r="L81" s="3"/>
      <c r="M81" s="5" t="s">
        <v>15</v>
      </c>
      <c r="N81" s="25" t="s">
        <v>224</v>
      </c>
    </row>
    <row r="82" spans="2:14" ht="17.25" customHeight="1" x14ac:dyDescent="0.15">
      <c r="B82" s="3" t="s">
        <v>149</v>
      </c>
      <c r="C82" s="9" t="str">
        <f t="shared" si="2"/>
        <v>大森機械工業</v>
      </c>
      <c r="D82" s="9" t="str">
        <f t="shared" si="3"/>
        <v>回転シール</v>
      </c>
      <c r="E82" s="4">
        <v>250</v>
      </c>
      <c r="F82" s="4" t="s">
        <v>136</v>
      </c>
      <c r="G82" s="4">
        <v>24</v>
      </c>
      <c r="H82" s="4" t="s">
        <v>136</v>
      </c>
      <c r="I82" s="4">
        <v>3</v>
      </c>
      <c r="J82" s="4"/>
      <c r="K82" s="3" t="s">
        <v>137</v>
      </c>
      <c r="L82" s="3"/>
      <c r="M82" s="5" t="s">
        <v>15</v>
      </c>
      <c r="N82" s="25" t="s">
        <v>224</v>
      </c>
    </row>
    <row r="83" spans="2:14" ht="17.25" customHeight="1" x14ac:dyDescent="0.15">
      <c r="B83" s="3" t="s">
        <v>150</v>
      </c>
      <c r="C83" s="9" t="str">
        <f t="shared" si="2"/>
        <v>大森機械工業</v>
      </c>
      <c r="D83" s="9" t="str">
        <f t="shared" si="3"/>
        <v>BOXモーション</v>
      </c>
      <c r="E83" s="4">
        <v>220</v>
      </c>
      <c r="F83" s="4" t="s">
        <v>136</v>
      </c>
      <c r="G83" s="4">
        <v>78</v>
      </c>
      <c r="H83" s="4" t="s">
        <v>136</v>
      </c>
      <c r="I83" s="4">
        <v>3</v>
      </c>
      <c r="J83" s="4">
        <v>3</v>
      </c>
      <c r="K83" s="3" t="s">
        <v>137</v>
      </c>
      <c r="L83" s="3"/>
      <c r="M83" s="5"/>
      <c r="N83" s="25" t="s">
        <v>224</v>
      </c>
    </row>
    <row r="84" spans="2:14" ht="17.25" customHeight="1" x14ac:dyDescent="0.15">
      <c r="B84" s="3" t="s">
        <v>151</v>
      </c>
      <c r="C84" s="9" t="str">
        <f t="shared" si="2"/>
        <v>大森機械工業</v>
      </c>
      <c r="D84" s="9" t="str">
        <f t="shared" si="3"/>
        <v>回転シール</v>
      </c>
      <c r="E84" s="4">
        <v>250</v>
      </c>
      <c r="F84" s="4" t="s">
        <v>136</v>
      </c>
      <c r="G84" s="4">
        <v>24</v>
      </c>
      <c r="H84" s="4" t="s">
        <v>136</v>
      </c>
      <c r="I84" s="4">
        <v>3</v>
      </c>
      <c r="J84" s="4"/>
      <c r="K84" s="3" t="s">
        <v>137</v>
      </c>
      <c r="L84" s="3"/>
      <c r="M84" s="5" t="s">
        <v>15</v>
      </c>
      <c r="N84" s="25" t="s">
        <v>224</v>
      </c>
    </row>
    <row r="85" spans="2:14" ht="17.25" customHeight="1" x14ac:dyDescent="0.15">
      <c r="B85" s="3" t="s">
        <v>152</v>
      </c>
      <c r="C85" s="9" t="str">
        <f t="shared" si="2"/>
        <v>大森機械工業</v>
      </c>
      <c r="D85" s="9" t="str">
        <f t="shared" si="3"/>
        <v>BOXモーション</v>
      </c>
      <c r="E85" s="4">
        <v>300</v>
      </c>
      <c r="F85" s="4" t="s">
        <v>136</v>
      </c>
      <c r="G85" s="4">
        <v>120</v>
      </c>
      <c r="H85" s="4" t="s">
        <v>136</v>
      </c>
      <c r="I85" s="4">
        <v>3</v>
      </c>
      <c r="J85" s="4">
        <v>5</v>
      </c>
      <c r="K85" s="3" t="s">
        <v>137</v>
      </c>
      <c r="L85" s="3" t="s">
        <v>153</v>
      </c>
      <c r="M85" s="5" t="s">
        <v>15</v>
      </c>
      <c r="N85" s="25" t="s">
        <v>224</v>
      </c>
    </row>
    <row r="86" spans="2:14" ht="17.25" customHeight="1" x14ac:dyDescent="0.15">
      <c r="B86" s="3" t="s">
        <v>154</v>
      </c>
      <c r="C86" s="9" t="str">
        <f t="shared" si="2"/>
        <v>大森機械工業</v>
      </c>
      <c r="D86" s="9" t="str">
        <f t="shared" si="3"/>
        <v>ストレッチ</v>
      </c>
      <c r="E86" s="4">
        <v>220</v>
      </c>
      <c r="F86" s="4" t="s">
        <v>136</v>
      </c>
      <c r="G86" s="4">
        <v>44</v>
      </c>
      <c r="H86" s="4" t="s">
        <v>136</v>
      </c>
      <c r="I86" s="4">
        <v>1</v>
      </c>
      <c r="J86" s="4">
        <v>5</v>
      </c>
      <c r="K86" s="3" t="s">
        <v>137</v>
      </c>
      <c r="L86" s="3"/>
      <c r="M86" s="5"/>
      <c r="N86" s="25" t="s">
        <v>224</v>
      </c>
    </row>
    <row r="87" spans="2:14" ht="17.25" customHeight="1" x14ac:dyDescent="0.15">
      <c r="B87" s="3" t="s">
        <v>155</v>
      </c>
      <c r="C87" s="9" t="str">
        <f t="shared" si="2"/>
        <v>大森機械工業</v>
      </c>
      <c r="D87" s="9" t="str">
        <f t="shared" si="3"/>
        <v>BOXモーション</v>
      </c>
      <c r="E87" s="4">
        <v>185</v>
      </c>
      <c r="F87" s="4" t="s">
        <v>136</v>
      </c>
      <c r="G87" s="4">
        <v>84</v>
      </c>
      <c r="H87" s="4" t="s">
        <v>136</v>
      </c>
      <c r="I87" s="4">
        <v>3</v>
      </c>
      <c r="J87" s="4">
        <v>3</v>
      </c>
      <c r="K87" s="3" t="s">
        <v>17</v>
      </c>
      <c r="L87" s="3"/>
      <c r="M87" s="5" t="s">
        <v>15</v>
      </c>
      <c r="N87" s="25" t="s">
        <v>224</v>
      </c>
    </row>
    <row r="88" spans="2:14" ht="17.25" customHeight="1" x14ac:dyDescent="0.15">
      <c r="B88" s="3" t="s">
        <v>156</v>
      </c>
      <c r="C88" s="9" t="str">
        <f t="shared" si="2"/>
        <v>大森機械工業</v>
      </c>
      <c r="D88" s="9" t="str">
        <f t="shared" si="3"/>
        <v>BOXモーション</v>
      </c>
      <c r="E88" s="4">
        <v>250</v>
      </c>
      <c r="F88" s="4" t="s">
        <v>136</v>
      </c>
      <c r="G88" s="4">
        <v>82</v>
      </c>
      <c r="H88" s="4" t="s">
        <v>136</v>
      </c>
      <c r="I88" s="4">
        <v>3</v>
      </c>
      <c r="J88" s="4">
        <v>3</v>
      </c>
      <c r="K88" s="3" t="s">
        <v>17</v>
      </c>
      <c r="L88" s="3" t="s">
        <v>157</v>
      </c>
      <c r="M88" s="5" t="s">
        <v>15</v>
      </c>
      <c r="N88" s="25" t="s">
        <v>224</v>
      </c>
    </row>
    <row r="89" spans="2:14" ht="17.25" customHeight="1" x14ac:dyDescent="0.15">
      <c r="B89" s="3" t="s">
        <v>110</v>
      </c>
      <c r="C89" s="9" t="str">
        <f t="shared" si="2"/>
        <v>大森機械工業</v>
      </c>
      <c r="D89" s="9" t="str">
        <f t="shared" si="3"/>
        <v>BOXモーション</v>
      </c>
      <c r="E89" s="4">
        <v>220</v>
      </c>
      <c r="F89" s="4" t="s">
        <v>136</v>
      </c>
      <c r="G89" s="4">
        <v>110</v>
      </c>
      <c r="H89" s="4" t="s">
        <v>136</v>
      </c>
      <c r="I89" s="4">
        <v>3</v>
      </c>
      <c r="J89" s="4">
        <v>3</v>
      </c>
      <c r="K89" s="3" t="s">
        <v>17</v>
      </c>
      <c r="L89" s="3" t="s">
        <v>158</v>
      </c>
      <c r="M89" s="5" t="s">
        <v>15</v>
      </c>
      <c r="N89" s="25" t="s">
        <v>224</v>
      </c>
    </row>
    <row r="90" spans="2:14" ht="17.25" customHeight="1" x14ac:dyDescent="0.15">
      <c r="B90" s="12" t="s">
        <v>111</v>
      </c>
      <c r="C90" s="12" t="str">
        <f t="shared" si="2"/>
        <v>大森機械工業</v>
      </c>
      <c r="D90" s="12" t="str">
        <f t="shared" si="3"/>
        <v>BOXモーション</v>
      </c>
      <c r="E90" s="4">
        <v>200</v>
      </c>
      <c r="F90" s="13" t="s">
        <v>136</v>
      </c>
      <c r="G90" s="4">
        <v>110</v>
      </c>
      <c r="H90" s="13" t="s">
        <v>136</v>
      </c>
      <c r="I90" s="4">
        <v>3</v>
      </c>
      <c r="J90" s="4">
        <v>3</v>
      </c>
      <c r="K90" s="12" t="s">
        <v>17</v>
      </c>
      <c r="L90" s="3"/>
      <c r="M90" s="5" t="s">
        <v>15</v>
      </c>
      <c r="N90" s="25" t="s">
        <v>224</v>
      </c>
    </row>
    <row r="91" spans="2:14" ht="30.75" customHeight="1" x14ac:dyDescent="0.15">
      <c r="B91" s="12" t="s">
        <v>159</v>
      </c>
      <c r="C91" s="12" t="str">
        <f t="shared" si="2"/>
        <v>大森機械工業</v>
      </c>
      <c r="D91" s="12" t="str">
        <f t="shared" si="3"/>
        <v>回転シール</v>
      </c>
      <c r="E91" s="4">
        <v>120</v>
      </c>
      <c r="F91" s="13" t="s">
        <v>141</v>
      </c>
      <c r="G91" s="4">
        <v>24</v>
      </c>
      <c r="H91" s="13" t="s">
        <v>141</v>
      </c>
      <c r="I91" s="4">
        <v>3</v>
      </c>
      <c r="J91" s="4">
        <v>3</v>
      </c>
      <c r="K91" s="12" t="s">
        <v>17</v>
      </c>
      <c r="L91" s="14" t="s">
        <v>112</v>
      </c>
      <c r="M91" s="5" t="s">
        <v>15</v>
      </c>
      <c r="N91" s="22"/>
    </row>
    <row r="92" spans="2:14" ht="17.25" customHeight="1" x14ac:dyDescent="0.15">
      <c r="B92" s="12"/>
      <c r="C92" s="12"/>
      <c r="D92" s="12"/>
      <c r="E92" s="4"/>
      <c r="F92" s="13"/>
      <c r="G92" s="4"/>
      <c r="H92" s="13"/>
      <c r="I92" s="4"/>
      <c r="J92" s="4"/>
      <c r="K92" s="12"/>
      <c r="L92" s="3"/>
      <c r="M92" s="5"/>
      <c r="N92" s="22"/>
    </row>
    <row r="93" spans="2:14" ht="17.25" customHeight="1" x14ac:dyDescent="0.15">
      <c r="B93" s="9" t="s">
        <v>160</v>
      </c>
      <c r="C93" s="9" t="str">
        <f t="shared" si="2"/>
        <v>川島製作所</v>
      </c>
      <c r="D93" s="3" t="str">
        <f t="shared" ref="D93:D102" si="4">VLOOKUP(MID(B93,FIND("-",B93)+3,3),$P$13:$Q$17,2)</f>
        <v>BOXモーション</v>
      </c>
      <c r="E93" s="4">
        <v>320</v>
      </c>
      <c r="F93" s="4" t="s">
        <v>136</v>
      </c>
      <c r="G93" s="4">
        <v>96</v>
      </c>
      <c r="H93" s="4" t="s">
        <v>136</v>
      </c>
      <c r="I93" s="4">
        <v>3</v>
      </c>
      <c r="J93" s="4">
        <v>3</v>
      </c>
      <c r="K93" s="9" t="s">
        <v>17</v>
      </c>
      <c r="L93" s="3" t="s">
        <v>161</v>
      </c>
      <c r="M93" s="5"/>
      <c r="N93" s="22"/>
    </row>
    <row r="94" spans="2:14" ht="17.25" customHeight="1" x14ac:dyDescent="0.15">
      <c r="B94" s="9" t="s">
        <v>162</v>
      </c>
      <c r="C94" s="9" t="str">
        <f t="shared" si="2"/>
        <v>川島製作所</v>
      </c>
      <c r="D94" s="3" t="str">
        <f t="shared" si="4"/>
        <v>BOXモーション</v>
      </c>
      <c r="E94" s="4">
        <v>320</v>
      </c>
      <c r="F94" s="4" t="s">
        <v>136</v>
      </c>
      <c r="G94" s="4">
        <v>96</v>
      </c>
      <c r="H94" s="4" t="s">
        <v>136</v>
      </c>
      <c r="I94" s="4">
        <v>3</v>
      </c>
      <c r="J94" s="4">
        <v>3</v>
      </c>
      <c r="K94" s="9" t="s">
        <v>17</v>
      </c>
      <c r="L94" s="3" t="s">
        <v>161</v>
      </c>
      <c r="M94" s="5"/>
      <c r="N94" s="22"/>
    </row>
    <row r="95" spans="2:14" ht="17.25" customHeight="1" x14ac:dyDescent="0.15">
      <c r="B95" s="9" t="s">
        <v>163</v>
      </c>
      <c r="C95" s="9" t="str">
        <f t="shared" si="2"/>
        <v>川島製作所</v>
      </c>
      <c r="D95" s="3" t="str">
        <f t="shared" si="4"/>
        <v>BOXモーション</v>
      </c>
      <c r="E95" s="4">
        <v>185</v>
      </c>
      <c r="F95" s="4" t="s">
        <v>164</v>
      </c>
      <c r="G95" s="4">
        <v>84</v>
      </c>
      <c r="H95" s="4" t="s">
        <v>164</v>
      </c>
      <c r="I95" s="4">
        <v>3</v>
      </c>
      <c r="J95" s="4">
        <v>3</v>
      </c>
      <c r="K95" s="9" t="s">
        <v>17</v>
      </c>
      <c r="L95" s="3" t="s">
        <v>165</v>
      </c>
      <c r="M95" s="5"/>
      <c r="N95" s="22"/>
    </row>
    <row r="96" spans="2:14" ht="17.25" customHeight="1" x14ac:dyDescent="0.15">
      <c r="B96" s="9" t="s">
        <v>166</v>
      </c>
      <c r="C96" s="9" t="str">
        <f t="shared" si="2"/>
        <v>川島製作所</v>
      </c>
      <c r="D96" s="3" t="str">
        <f t="shared" si="4"/>
        <v>BOXモーション</v>
      </c>
      <c r="E96" s="4">
        <v>185</v>
      </c>
      <c r="F96" s="4" t="s">
        <v>136</v>
      </c>
      <c r="G96" s="4">
        <v>84</v>
      </c>
      <c r="H96" s="4" t="s">
        <v>136</v>
      </c>
      <c r="I96" s="4">
        <v>3</v>
      </c>
      <c r="J96" s="4">
        <v>3</v>
      </c>
      <c r="K96" s="9" t="s">
        <v>17</v>
      </c>
      <c r="L96" s="3" t="s">
        <v>167</v>
      </c>
      <c r="M96" s="5"/>
      <c r="N96" s="22"/>
    </row>
    <row r="97" spans="2:14" ht="17.25" customHeight="1" x14ac:dyDescent="0.15">
      <c r="B97" s="9" t="s">
        <v>168</v>
      </c>
      <c r="C97" s="9" t="str">
        <f t="shared" si="2"/>
        <v>川島製作所</v>
      </c>
      <c r="D97" s="3" t="str">
        <f t="shared" si="4"/>
        <v>BOXモーション</v>
      </c>
      <c r="E97" s="4">
        <v>185</v>
      </c>
      <c r="F97" s="4" t="s">
        <v>102</v>
      </c>
      <c r="G97" s="4">
        <v>84</v>
      </c>
      <c r="H97" s="4" t="s">
        <v>102</v>
      </c>
      <c r="I97" s="4">
        <v>3</v>
      </c>
      <c r="J97" s="4">
        <v>3</v>
      </c>
      <c r="K97" s="9" t="s">
        <v>17</v>
      </c>
      <c r="L97" s="3" t="s">
        <v>169</v>
      </c>
      <c r="M97" s="5"/>
      <c r="N97" s="22"/>
    </row>
    <row r="98" spans="2:14" ht="17.25" customHeight="1" x14ac:dyDescent="0.15">
      <c r="B98" s="9" t="s">
        <v>170</v>
      </c>
      <c r="C98" s="9" t="str">
        <f t="shared" si="2"/>
        <v>川島製作所</v>
      </c>
      <c r="D98" s="3" t="str">
        <f t="shared" si="4"/>
        <v>BOXモーション</v>
      </c>
      <c r="E98" s="4">
        <v>150</v>
      </c>
      <c r="F98" s="4" t="s">
        <v>136</v>
      </c>
      <c r="G98" s="4">
        <v>83</v>
      </c>
      <c r="H98" s="4" t="s">
        <v>136</v>
      </c>
      <c r="I98" s="4">
        <v>3</v>
      </c>
      <c r="J98" s="4">
        <v>3</v>
      </c>
      <c r="K98" s="9" t="s">
        <v>17</v>
      </c>
      <c r="L98" s="3"/>
      <c r="M98" s="5"/>
      <c r="N98" s="22"/>
    </row>
    <row r="99" spans="2:14" ht="17.25" customHeight="1" x14ac:dyDescent="0.15">
      <c r="B99" s="9" t="s">
        <v>171</v>
      </c>
      <c r="C99" s="9" t="str">
        <f t="shared" si="2"/>
        <v>川島製作所</v>
      </c>
      <c r="D99" s="3" t="str">
        <f t="shared" si="4"/>
        <v>縦ピロー</v>
      </c>
      <c r="E99" s="4">
        <v>280</v>
      </c>
      <c r="F99" s="4" t="s">
        <v>141</v>
      </c>
      <c r="G99" s="4">
        <v>102</v>
      </c>
      <c r="H99" s="4" t="s">
        <v>141</v>
      </c>
      <c r="I99" s="4">
        <v>2</v>
      </c>
      <c r="J99" s="4">
        <v>15</v>
      </c>
      <c r="K99" s="3" t="s">
        <v>172</v>
      </c>
      <c r="L99" s="3" t="s">
        <v>173</v>
      </c>
      <c r="M99" s="5"/>
      <c r="N99" s="22"/>
    </row>
    <row r="100" spans="2:14" ht="17.25" customHeight="1" x14ac:dyDescent="0.15">
      <c r="B100" s="9" t="s">
        <v>174</v>
      </c>
      <c r="C100" s="9" t="str">
        <f t="shared" si="2"/>
        <v>川島製作所</v>
      </c>
      <c r="D100" s="3" t="str">
        <f t="shared" si="4"/>
        <v>縦ピロー</v>
      </c>
      <c r="E100" s="4">
        <v>280</v>
      </c>
      <c r="F100" s="4" t="s">
        <v>136</v>
      </c>
      <c r="G100" s="4">
        <v>102</v>
      </c>
      <c r="H100" s="4" t="s">
        <v>136</v>
      </c>
      <c r="I100" s="4">
        <v>2</v>
      </c>
      <c r="J100" s="4">
        <v>15</v>
      </c>
      <c r="K100" s="3" t="s">
        <v>137</v>
      </c>
      <c r="L100" s="3" t="s">
        <v>175</v>
      </c>
      <c r="M100" s="5"/>
      <c r="N100" s="22"/>
    </row>
    <row r="101" spans="2:14" ht="17.25" customHeight="1" x14ac:dyDescent="0.15">
      <c r="B101" s="9" t="s">
        <v>176</v>
      </c>
      <c r="C101" s="9" t="str">
        <f>VLOOKUP(MID(B101,FIND("-",B101)+1,1),$P$6:$Q$10,2,FALSE)</f>
        <v>川島製作所</v>
      </c>
      <c r="D101" s="9" t="str">
        <f t="shared" si="4"/>
        <v>BOXモーション</v>
      </c>
      <c r="E101" s="4">
        <v>220</v>
      </c>
      <c r="F101" s="4" t="s">
        <v>102</v>
      </c>
      <c r="G101" s="4">
        <v>90</v>
      </c>
      <c r="H101" s="4" t="s">
        <v>102</v>
      </c>
      <c r="I101" s="4">
        <v>3</v>
      </c>
      <c r="J101" s="4">
        <v>3</v>
      </c>
      <c r="K101" s="3" t="s">
        <v>17</v>
      </c>
      <c r="L101" s="3"/>
      <c r="M101" s="5"/>
      <c r="N101" s="22"/>
    </row>
    <row r="102" spans="2:14" ht="17.25" customHeight="1" x14ac:dyDescent="0.15">
      <c r="B102" s="3" t="s">
        <v>177</v>
      </c>
      <c r="C102" s="9" t="str">
        <f>VLOOKUP(MID(B102,FIND("-",B102)+1,1),$P$6:$Q$10,2,FALSE)</f>
        <v>川島製作所</v>
      </c>
      <c r="D102" s="9" t="str">
        <f t="shared" si="4"/>
        <v>回転シール</v>
      </c>
      <c r="E102" s="4">
        <v>210</v>
      </c>
      <c r="F102" s="4" t="s">
        <v>102</v>
      </c>
      <c r="G102" s="4">
        <v>18</v>
      </c>
      <c r="H102" s="4" t="s">
        <v>102</v>
      </c>
      <c r="I102" s="4">
        <v>4</v>
      </c>
      <c r="J102" s="4"/>
      <c r="K102" s="3" t="s">
        <v>103</v>
      </c>
      <c r="L102" s="3" t="s">
        <v>178</v>
      </c>
      <c r="M102" s="5" t="s">
        <v>15</v>
      </c>
      <c r="N102" s="22"/>
    </row>
    <row r="103" spans="2:14" ht="17.25" customHeight="1" x14ac:dyDescent="0.15">
      <c r="B103" s="3" t="s">
        <v>179</v>
      </c>
      <c r="C103" s="9" t="str">
        <f>VLOOKUP(MID(B103,FIND("-",B103)+1,1),$P$6:$Q$10,2,FALSE)</f>
        <v>川島製作所</v>
      </c>
      <c r="D103" s="9" t="str">
        <f>VLOOKUP(MID(B103,FIND("-",B103)+3,3),$P$13:$Q$17,2)</f>
        <v>BOXモーション</v>
      </c>
      <c r="E103" s="4">
        <v>185</v>
      </c>
      <c r="F103" s="4" t="s">
        <v>136</v>
      </c>
      <c r="G103" s="4">
        <v>83</v>
      </c>
      <c r="H103" s="4" t="s">
        <v>136</v>
      </c>
      <c r="I103" s="4">
        <v>3</v>
      </c>
      <c r="J103" s="4"/>
      <c r="K103" s="3" t="s">
        <v>137</v>
      </c>
      <c r="L103" s="3"/>
      <c r="M103" s="5" t="s">
        <v>15</v>
      </c>
      <c r="N103" s="22"/>
    </row>
    <row r="104" spans="2:14" ht="17.25" customHeight="1" x14ac:dyDescent="0.15">
      <c r="B104" s="3" t="s">
        <v>180</v>
      </c>
      <c r="C104" s="9" t="str">
        <f t="shared" ref="C104:C107" si="5">VLOOKUP(MID(B104,FIND("-",B104)+1,1),$P$6:$Q$10,2,FALSE)</f>
        <v>川島製作所</v>
      </c>
      <c r="D104" s="9" t="str">
        <f>VLOOKUP(MID(B103,FIND("-",B103)+3,3),$P$13:$Q$17,2)</f>
        <v>BOXモーション</v>
      </c>
      <c r="E104" s="4">
        <v>320</v>
      </c>
      <c r="F104" s="4" t="s">
        <v>12</v>
      </c>
      <c r="G104" s="4">
        <v>96</v>
      </c>
      <c r="H104" s="4" t="s">
        <v>12</v>
      </c>
      <c r="I104" s="4">
        <v>3</v>
      </c>
      <c r="J104" s="4">
        <v>5</v>
      </c>
      <c r="K104" s="3" t="s">
        <v>181</v>
      </c>
      <c r="L104" s="3" t="s">
        <v>182</v>
      </c>
      <c r="M104" s="5" t="s">
        <v>15</v>
      </c>
      <c r="N104" s="22"/>
    </row>
    <row r="105" spans="2:14" ht="17.25" customHeight="1" x14ac:dyDescent="0.15">
      <c r="B105" s="3" t="s">
        <v>183</v>
      </c>
      <c r="C105" s="9" t="str">
        <f t="shared" si="5"/>
        <v>川島製作所</v>
      </c>
      <c r="D105" s="9" t="str">
        <f>VLOOKUP(MID(B103,FIND("-",B103)+3,3),$P$13:$Q$17,2)</f>
        <v>BOXモーション</v>
      </c>
      <c r="E105" s="4">
        <v>210</v>
      </c>
      <c r="F105" s="4" t="s">
        <v>12</v>
      </c>
      <c r="G105" s="4">
        <v>18</v>
      </c>
      <c r="H105" s="4" t="s">
        <v>12</v>
      </c>
      <c r="I105" s="4">
        <v>3</v>
      </c>
      <c r="J105" s="4"/>
      <c r="K105" s="3"/>
      <c r="L105" s="3" t="s">
        <v>184</v>
      </c>
      <c r="M105" s="5" t="s">
        <v>15</v>
      </c>
      <c r="N105" s="22"/>
    </row>
    <row r="106" spans="2:14" ht="17.25" customHeight="1" x14ac:dyDescent="0.15">
      <c r="B106" s="3" t="s">
        <v>185</v>
      </c>
      <c r="C106" s="9" t="str">
        <f t="shared" si="5"/>
        <v>川島製作所</v>
      </c>
      <c r="D106" s="9" t="str">
        <f>VLOOKUP(MID(B106,FIND("-",B106)+3,3),$P$13:$Q$17,2)</f>
        <v>ストレッチ</v>
      </c>
      <c r="E106" s="4">
        <v>170</v>
      </c>
      <c r="F106" s="4" t="s">
        <v>12</v>
      </c>
      <c r="G106" s="4">
        <v>18</v>
      </c>
      <c r="H106" s="4" t="s">
        <v>12</v>
      </c>
      <c r="I106" s="4">
        <v>3</v>
      </c>
      <c r="J106" s="4"/>
      <c r="K106" s="3" t="s">
        <v>13</v>
      </c>
      <c r="L106" s="3" t="s">
        <v>186</v>
      </c>
      <c r="M106" s="5" t="s">
        <v>15</v>
      </c>
      <c r="N106" s="22"/>
    </row>
    <row r="107" spans="2:14" ht="17.25" customHeight="1" x14ac:dyDescent="0.15">
      <c r="B107" s="3" t="s">
        <v>187</v>
      </c>
      <c r="C107" s="9" t="str">
        <f t="shared" si="5"/>
        <v>川島製作所</v>
      </c>
      <c r="D107" s="9" t="s">
        <v>125</v>
      </c>
      <c r="E107" s="4">
        <v>220</v>
      </c>
      <c r="F107" s="4" t="s">
        <v>12</v>
      </c>
      <c r="G107" s="4">
        <v>96</v>
      </c>
      <c r="H107" s="4" t="s">
        <v>12</v>
      </c>
      <c r="I107" s="4">
        <v>3</v>
      </c>
      <c r="J107" s="4">
        <v>3</v>
      </c>
      <c r="K107" s="3" t="s">
        <v>181</v>
      </c>
      <c r="L107" s="3" t="s">
        <v>188</v>
      </c>
      <c r="M107" s="5" t="s">
        <v>15</v>
      </c>
      <c r="N107" s="22"/>
    </row>
    <row r="108" spans="2:14" ht="17.25" customHeight="1" x14ac:dyDescent="0.15">
      <c r="B108" s="3"/>
      <c r="C108" s="9"/>
      <c r="D108" s="9"/>
      <c r="E108" s="4"/>
      <c r="F108" s="4"/>
      <c r="G108" s="4"/>
      <c r="H108" s="4"/>
      <c r="I108" s="4"/>
      <c r="J108" s="4"/>
      <c r="K108" s="3"/>
      <c r="L108" s="3"/>
      <c r="M108" s="5"/>
      <c r="N108" s="22"/>
    </row>
    <row r="109" spans="2:14" ht="17.25" customHeight="1" x14ac:dyDescent="0.15">
      <c r="B109" s="9" t="s">
        <v>189</v>
      </c>
      <c r="C109" s="9" t="str">
        <f t="shared" si="2"/>
        <v>フジキカイ</v>
      </c>
      <c r="D109" s="9" t="str">
        <f t="shared" ref="D109:D123" si="6">VLOOKUP(MID(B109,FIND("-",B109)+3,3),$P$13:$Q$17,2)</f>
        <v>BOXモーション</v>
      </c>
      <c r="E109" s="4">
        <v>190</v>
      </c>
      <c r="F109" s="4" t="s">
        <v>12</v>
      </c>
      <c r="G109" s="4">
        <v>100</v>
      </c>
      <c r="H109" s="4" t="s">
        <v>12</v>
      </c>
      <c r="I109" s="4">
        <v>2</v>
      </c>
      <c r="J109" s="4">
        <v>3</v>
      </c>
      <c r="K109" s="3" t="s">
        <v>17</v>
      </c>
      <c r="L109" s="3" t="s">
        <v>190</v>
      </c>
      <c r="M109" s="5" t="s">
        <v>15</v>
      </c>
      <c r="N109" s="22"/>
    </row>
    <row r="110" spans="2:14" ht="17.25" customHeight="1" x14ac:dyDescent="0.15">
      <c r="B110" s="9" t="s">
        <v>191</v>
      </c>
      <c r="C110" s="9" t="str">
        <f t="shared" si="2"/>
        <v>フジキカイ</v>
      </c>
      <c r="D110" s="9" t="str">
        <f t="shared" si="6"/>
        <v>BOXモーション</v>
      </c>
      <c r="E110" s="4">
        <v>190</v>
      </c>
      <c r="F110" s="4" t="s">
        <v>12</v>
      </c>
      <c r="G110" s="4">
        <v>104</v>
      </c>
      <c r="H110" s="4" t="s">
        <v>12</v>
      </c>
      <c r="I110" s="4">
        <v>2</v>
      </c>
      <c r="J110" s="4">
        <v>3</v>
      </c>
      <c r="K110" s="3" t="s">
        <v>17</v>
      </c>
      <c r="L110" s="3"/>
      <c r="M110" s="5"/>
      <c r="N110" s="22"/>
    </row>
    <row r="111" spans="2:14" ht="17.25" customHeight="1" x14ac:dyDescent="0.15">
      <c r="B111" s="9" t="s">
        <v>192</v>
      </c>
      <c r="C111" s="9" t="str">
        <f t="shared" si="2"/>
        <v>フジキカイ</v>
      </c>
      <c r="D111" s="9" t="str">
        <f t="shared" si="6"/>
        <v>BOXモーション</v>
      </c>
      <c r="E111" s="4">
        <v>190</v>
      </c>
      <c r="F111" s="4" t="s">
        <v>12</v>
      </c>
      <c r="G111" s="4">
        <v>105</v>
      </c>
      <c r="H111" s="4" t="s">
        <v>12</v>
      </c>
      <c r="I111" s="4">
        <v>2</v>
      </c>
      <c r="J111" s="4">
        <v>5</v>
      </c>
      <c r="K111" s="3" t="s">
        <v>17</v>
      </c>
      <c r="L111" s="3" t="s">
        <v>193</v>
      </c>
      <c r="M111" s="5" t="s">
        <v>15</v>
      </c>
      <c r="N111" s="22"/>
    </row>
    <row r="112" spans="2:14" ht="17.25" customHeight="1" x14ac:dyDescent="0.15">
      <c r="B112" s="9" t="s">
        <v>194</v>
      </c>
      <c r="C112" s="9" t="str">
        <f t="shared" si="2"/>
        <v>フジキカイ</v>
      </c>
      <c r="D112" s="9" t="str">
        <f t="shared" si="6"/>
        <v>BOXモーション</v>
      </c>
      <c r="E112" s="4">
        <v>190</v>
      </c>
      <c r="F112" s="4" t="s">
        <v>12</v>
      </c>
      <c r="G112" s="4">
        <v>105</v>
      </c>
      <c r="H112" s="4" t="s">
        <v>12</v>
      </c>
      <c r="I112" s="4">
        <v>2</v>
      </c>
      <c r="J112" s="4">
        <v>5</v>
      </c>
      <c r="K112" s="3" t="s">
        <v>17</v>
      </c>
      <c r="L112" s="3" t="s">
        <v>193</v>
      </c>
      <c r="M112" s="5" t="s">
        <v>15</v>
      </c>
      <c r="N112" s="22"/>
    </row>
    <row r="113" spans="2:14" ht="17.25" customHeight="1" x14ac:dyDescent="0.15">
      <c r="B113" s="9" t="s">
        <v>195</v>
      </c>
      <c r="C113" s="9" t="str">
        <f t="shared" si="2"/>
        <v>フジキカイ</v>
      </c>
      <c r="D113" s="9" t="str">
        <f t="shared" si="6"/>
        <v>BOXモーション</v>
      </c>
      <c r="E113" s="4">
        <v>190</v>
      </c>
      <c r="F113" s="4" t="s">
        <v>12</v>
      </c>
      <c r="G113" s="4">
        <v>105</v>
      </c>
      <c r="H113" s="4" t="s">
        <v>12</v>
      </c>
      <c r="I113" s="4">
        <v>2</v>
      </c>
      <c r="J113" s="4">
        <v>5</v>
      </c>
      <c r="K113" s="3" t="s">
        <v>17</v>
      </c>
      <c r="L113" s="3" t="s">
        <v>193</v>
      </c>
      <c r="M113" s="5" t="s">
        <v>15</v>
      </c>
      <c r="N113" s="22"/>
    </row>
    <row r="114" spans="2:14" ht="17.25" customHeight="1" x14ac:dyDescent="0.15">
      <c r="B114" s="9" t="s">
        <v>196</v>
      </c>
      <c r="C114" s="9" t="str">
        <f t="shared" si="2"/>
        <v>フジキカイ</v>
      </c>
      <c r="D114" s="9" t="str">
        <f t="shared" si="6"/>
        <v>BOXモーション</v>
      </c>
      <c r="E114" s="4">
        <v>190</v>
      </c>
      <c r="F114" s="4" t="s">
        <v>12</v>
      </c>
      <c r="G114" s="4">
        <v>105</v>
      </c>
      <c r="H114" s="4" t="s">
        <v>12</v>
      </c>
      <c r="I114" s="4">
        <v>2</v>
      </c>
      <c r="J114" s="4">
        <v>5</v>
      </c>
      <c r="K114" s="3" t="s">
        <v>17</v>
      </c>
      <c r="L114" s="3" t="s">
        <v>197</v>
      </c>
      <c r="M114" s="5" t="s">
        <v>15</v>
      </c>
      <c r="N114" s="22"/>
    </row>
    <row r="115" spans="2:14" ht="17.25" customHeight="1" x14ac:dyDescent="0.15">
      <c r="B115" s="9" t="s">
        <v>198</v>
      </c>
      <c r="C115" s="9" t="str">
        <f t="shared" si="2"/>
        <v>フジキカイ</v>
      </c>
      <c r="D115" s="9" t="str">
        <f t="shared" si="6"/>
        <v>BOXモーション</v>
      </c>
      <c r="E115" s="4">
        <v>190</v>
      </c>
      <c r="F115" s="4" t="s">
        <v>12</v>
      </c>
      <c r="G115" s="4">
        <v>110</v>
      </c>
      <c r="H115" s="4" t="s">
        <v>12</v>
      </c>
      <c r="I115" s="4" t="s">
        <v>199</v>
      </c>
      <c r="J115" s="4">
        <v>5</v>
      </c>
      <c r="K115" s="3" t="s">
        <v>13</v>
      </c>
      <c r="L115" s="3"/>
      <c r="M115" s="5" t="s">
        <v>15</v>
      </c>
      <c r="N115" s="22"/>
    </row>
    <row r="116" spans="2:14" ht="17.25" customHeight="1" x14ac:dyDescent="0.15">
      <c r="B116" s="9" t="s">
        <v>200</v>
      </c>
      <c r="C116" s="9" t="str">
        <f t="shared" si="2"/>
        <v>フジキカイ</v>
      </c>
      <c r="D116" s="9" t="str">
        <f t="shared" si="6"/>
        <v>BOXモーション</v>
      </c>
      <c r="E116" s="4">
        <v>195</v>
      </c>
      <c r="F116" s="4" t="s">
        <v>12</v>
      </c>
      <c r="G116" s="4">
        <v>107</v>
      </c>
      <c r="H116" s="4" t="s">
        <v>12</v>
      </c>
      <c r="I116" s="4">
        <v>2</v>
      </c>
      <c r="J116" s="4">
        <v>5</v>
      </c>
      <c r="K116" s="3" t="s">
        <v>17</v>
      </c>
      <c r="L116" s="3" t="s">
        <v>197</v>
      </c>
      <c r="M116" s="5"/>
      <c r="N116" s="22"/>
    </row>
    <row r="117" spans="2:14" ht="17.25" customHeight="1" x14ac:dyDescent="0.15">
      <c r="B117" s="3" t="s">
        <v>201</v>
      </c>
      <c r="C117" s="9" t="str">
        <f t="shared" si="2"/>
        <v>フジキカイ</v>
      </c>
      <c r="D117" s="9" t="str">
        <f t="shared" si="6"/>
        <v>BOXモーション</v>
      </c>
      <c r="E117" s="4">
        <v>295</v>
      </c>
      <c r="F117" s="4" t="s">
        <v>12</v>
      </c>
      <c r="G117" s="4">
        <v>105</v>
      </c>
      <c r="H117" s="4" t="s">
        <v>12</v>
      </c>
      <c r="I117" s="6" t="s">
        <v>72</v>
      </c>
      <c r="J117" s="4">
        <v>5</v>
      </c>
      <c r="K117" s="3" t="s">
        <v>13</v>
      </c>
      <c r="L117" s="3"/>
      <c r="M117" s="5" t="s">
        <v>15</v>
      </c>
      <c r="N117" s="22"/>
    </row>
    <row r="118" spans="2:14" ht="17.25" customHeight="1" x14ac:dyDescent="0.15">
      <c r="B118" s="3" t="s">
        <v>202</v>
      </c>
      <c r="C118" s="9" t="str">
        <f t="shared" si="2"/>
        <v>フジキカイ</v>
      </c>
      <c r="D118" s="9" t="str">
        <f t="shared" si="6"/>
        <v>BOXモーション</v>
      </c>
      <c r="E118" s="4">
        <v>295</v>
      </c>
      <c r="F118" s="4" t="s">
        <v>12</v>
      </c>
      <c r="G118" s="4">
        <v>105</v>
      </c>
      <c r="H118" s="4" t="s">
        <v>12</v>
      </c>
      <c r="I118" s="4">
        <v>2</v>
      </c>
      <c r="J118" s="4">
        <v>8</v>
      </c>
      <c r="K118" s="3" t="s">
        <v>13</v>
      </c>
      <c r="L118" s="3" t="s">
        <v>203</v>
      </c>
      <c r="M118" s="5" t="s">
        <v>15</v>
      </c>
      <c r="N118" s="22"/>
    </row>
    <row r="119" spans="2:14" ht="17.25" customHeight="1" x14ac:dyDescent="0.15">
      <c r="B119" s="3" t="s">
        <v>204</v>
      </c>
      <c r="C119" s="9" t="str">
        <f t="shared" si="2"/>
        <v>フジキカイ</v>
      </c>
      <c r="D119" s="9" t="str">
        <f t="shared" si="6"/>
        <v>BOXモーション</v>
      </c>
      <c r="E119" s="4">
        <v>295</v>
      </c>
      <c r="F119" s="4" t="s">
        <v>12</v>
      </c>
      <c r="G119" s="4">
        <v>105</v>
      </c>
      <c r="H119" s="4" t="s">
        <v>12</v>
      </c>
      <c r="I119" s="4">
        <v>2</v>
      </c>
      <c r="J119" s="4">
        <v>8</v>
      </c>
      <c r="K119" s="3" t="s">
        <v>13</v>
      </c>
      <c r="L119" s="3" t="s">
        <v>203</v>
      </c>
      <c r="M119" s="5" t="s">
        <v>15</v>
      </c>
      <c r="N119" s="22"/>
    </row>
    <row r="120" spans="2:14" ht="17.25" customHeight="1" x14ac:dyDescent="0.15">
      <c r="B120" s="3" t="s">
        <v>205</v>
      </c>
      <c r="C120" s="9" t="str">
        <f t="shared" si="2"/>
        <v>フジキカイ</v>
      </c>
      <c r="D120" s="9" t="str">
        <f t="shared" si="6"/>
        <v>BOXモーション</v>
      </c>
      <c r="E120" s="4">
        <v>295</v>
      </c>
      <c r="F120" s="4" t="s">
        <v>12</v>
      </c>
      <c r="G120" s="4">
        <v>143</v>
      </c>
      <c r="H120" s="4" t="s">
        <v>12</v>
      </c>
      <c r="I120" s="4">
        <v>1.5</v>
      </c>
      <c r="J120" s="4">
        <v>5</v>
      </c>
      <c r="K120" s="3" t="s">
        <v>13</v>
      </c>
      <c r="L120" s="3"/>
      <c r="M120" s="5" t="s">
        <v>15</v>
      </c>
      <c r="N120" s="22"/>
    </row>
    <row r="121" spans="2:14" ht="17.25" customHeight="1" x14ac:dyDescent="0.15">
      <c r="B121" s="3" t="s">
        <v>206</v>
      </c>
      <c r="C121" s="9" t="str">
        <f t="shared" si="2"/>
        <v>フジキカイ</v>
      </c>
      <c r="D121" s="9" t="str">
        <f t="shared" si="6"/>
        <v>BOXモーション</v>
      </c>
      <c r="E121" s="4">
        <v>295</v>
      </c>
      <c r="F121" s="4" t="s">
        <v>12</v>
      </c>
      <c r="G121" s="4">
        <v>106</v>
      </c>
      <c r="H121" s="4" t="s">
        <v>12</v>
      </c>
      <c r="I121" s="4">
        <v>1.5</v>
      </c>
      <c r="J121" s="4">
        <v>5</v>
      </c>
      <c r="K121" s="3" t="s">
        <v>13</v>
      </c>
      <c r="L121" s="3" t="s">
        <v>207</v>
      </c>
      <c r="M121" s="5"/>
      <c r="N121" s="22"/>
    </row>
    <row r="122" spans="2:14" ht="17.25" customHeight="1" x14ac:dyDescent="0.15">
      <c r="B122" s="3" t="s">
        <v>208</v>
      </c>
      <c r="C122" s="9" t="str">
        <f t="shared" si="2"/>
        <v>フジキカイ</v>
      </c>
      <c r="D122" s="9" t="str">
        <f t="shared" si="6"/>
        <v>BOXモーション</v>
      </c>
      <c r="E122" s="4">
        <v>295</v>
      </c>
      <c r="F122" s="4" t="s">
        <v>12</v>
      </c>
      <c r="G122" s="4">
        <v>104</v>
      </c>
      <c r="H122" s="4" t="s">
        <v>12</v>
      </c>
      <c r="I122" s="4">
        <v>2</v>
      </c>
      <c r="J122" s="4"/>
      <c r="K122" s="3"/>
      <c r="L122" s="3"/>
      <c r="M122" s="5"/>
      <c r="N122" s="22"/>
    </row>
    <row r="123" spans="2:14" ht="17.25" customHeight="1" x14ac:dyDescent="0.15">
      <c r="B123" s="3" t="s">
        <v>209</v>
      </c>
      <c r="C123" s="9" t="str">
        <f t="shared" si="2"/>
        <v>フジキカイ</v>
      </c>
      <c r="D123" s="9" t="str">
        <f t="shared" si="6"/>
        <v>BOXモーション</v>
      </c>
      <c r="E123" s="4">
        <v>195</v>
      </c>
      <c r="F123" s="4" t="s">
        <v>12</v>
      </c>
      <c r="G123" s="4">
        <v>111</v>
      </c>
      <c r="H123" s="4" t="s">
        <v>12</v>
      </c>
      <c r="I123" s="4"/>
      <c r="J123" s="4"/>
      <c r="K123" s="3" t="s">
        <v>210</v>
      </c>
      <c r="L123" s="3"/>
      <c r="M123" s="5" t="s">
        <v>15</v>
      </c>
      <c r="N123" s="22"/>
    </row>
    <row r="124" spans="2:14" ht="17.25" customHeight="1" x14ac:dyDescent="0.15">
      <c r="B124" s="3" t="s">
        <v>211</v>
      </c>
      <c r="C124" s="9" t="str">
        <f t="shared" si="2"/>
        <v>フジキカイ</v>
      </c>
      <c r="D124" s="3"/>
      <c r="E124" s="4">
        <v>195</v>
      </c>
      <c r="F124" s="4" t="s">
        <v>12</v>
      </c>
      <c r="G124" s="4">
        <v>70</v>
      </c>
      <c r="H124" s="4" t="s">
        <v>12</v>
      </c>
      <c r="I124" s="4">
        <v>3</v>
      </c>
      <c r="J124" s="4">
        <v>3</v>
      </c>
      <c r="K124" s="3" t="s">
        <v>210</v>
      </c>
      <c r="L124" s="3" t="s">
        <v>212</v>
      </c>
      <c r="M124" s="3" t="s">
        <v>15</v>
      </c>
      <c r="N124" s="22"/>
    </row>
    <row r="125" spans="2:14" ht="17.25" customHeight="1" x14ac:dyDescent="0.15">
      <c r="B125" s="3" t="s">
        <v>213</v>
      </c>
      <c r="C125" s="9" t="str">
        <f t="shared" si="2"/>
        <v>フジキカイ</v>
      </c>
      <c r="D125" s="3"/>
      <c r="E125" s="4">
        <v>295</v>
      </c>
      <c r="F125" s="4" t="s">
        <v>12</v>
      </c>
      <c r="G125" s="4">
        <v>142</v>
      </c>
      <c r="H125" s="4" t="s">
        <v>12</v>
      </c>
      <c r="I125" s="4">
        <v>3</v>
      </c>
      <c r="J125" s="4">
        <v>5</v>
      </c>
      <c r="K125" s="3" t="s">
        <v>210</v>
      </c>
      <c r="L125" s="3" t="s">
        <v>214</v>
      </c>
      <c r="M125" s="3" t="s">
        <v>15</v>
      </c>
      <c r="N125" s="22"/>
    </row>
    <row r="126" spans="2:14" ht="27.75" customHeight="1" x14ac:dyDescent="0.15">
      <c r="B126" s="3" t="s">
        <v>215</v>
      </c>
      <c r="C126" s="3" t="str">
        <f t="shared" ref="C126" si="7">VLOOKUP(MID(B126,FIND("-",B126)+1,1),$P$6:$Q$10,2,FALSE)</f>
        <v>フジキカイ</v>
      </c>
      <c r="D126" s="3" t="s">
        <v>127</v>
      </c>
      <c r="E126" s="4">
        <v>205</v>
      </c>
      <c r="F126" s="4" t="s">
        <v>12</v>
      </c>
      <c r="G126" s="4">
        <v>16</v>
      </c>
      <c r="H126" s="4" t="s">
        <v>12</v>
      </c>
      <c r="I126" s="4">
        <v>4</v>
      </c>
      <c r="J126" s="4"/>
      <c r="K126" s="3" t="s">
        <v>13</v>
      </c>
      <c r="L126" s="14" t="s">
        <v>216</v>
      </c>
      <c r="M126" s="3" t="s">
        <v>15</v>
      </c>
      <c r="N126" s="22"/>
    </row>
    <row r="127" spans="2:14" ht="17.25" customHeight="1" x14ac:dyDescent="0.15">
      <c r="B127" s="3"/>
      <c r="C127" s="3"/>
      <c r="D127" s="3"/>
      <c r="E127" s="4"/>
      <c r="F127" s="4"/>
      <c r="G127" s="4"/>
      <c r="H127" s="4"/>
      <c r="I127" s="4"/>
      <c r="J127" s="4"/>
      <c r="K127" s="3"/>
      <c r="L127" s="3"/>
      <c r="M127" s="3"/>
      <c r="N127" s="22"/>
    </row>
    <row r="128" spans="2:14" ht="17.25" customHeight="1" x14ac:dyDescent="0.15">
      <c r="B128" s="3" t="s">
        <v>217</v>
      </c>
      <c r="C128" s="3" t="s">
        <v>123</v>
      </c>
      <c r="D128" s="3"/>
      <c r="E128" s="4">
        <v>250</v>
      </c>
      <c r="F128" s="4" t="s">
        <v>12</v>
      </c>
      <c r="G128" s="4">
        <v>98</v>
      </c>
      <c r="H128" s="4" t="s">
        <v>12</v>
      </c>
      <c r="I128" s="6" t="s">
        <v>72</v>
      </c>
      <c r="J128" s="4"/>
      <c r="K128" s="3" t="s">
        <v>13</v>
      </c>
      <c r="L128" s="3" t="s">
        <v>218</v>
      </c>
      <c r="M128" s="3" t="s">
        <v>15</v>
      </c>
      <c r="N128" s="22"/>
    </row>
    <row r="129" spans="2:14" ht="17.25" customHeight="1" x14ac:dyDescent="0.15">
      <c r="B129" s="3" t="s">
        <v>219</v>
      </c>
      <c r="C129" s="3" t="s">
        <v>123</v>
      </c>
      <c r="D129" s="3"/>
      <c r="E129" s="4">
        <v>250</v>
      </c>
      <c r="F129" s="4" t="s">
        <v>12</v>
      </c>
      <c r="G129" s="4">
        <v>100</v>
      </c>
      <c r="H129" s="4" t="s">
        <v>12</v>
      </c>
      <c r="I129" s="20">
        <v>2</v>
      </c>
      <c r="J129" s="4">
        <v>3</v>
      </c>
      <c r="K129" s="3" t="s">
        <v>181</v>
      </c>
      <c r="L129" s="3"/>
      <c r="M129" s="3" t="s">
        <v>33</v>
      </c>
      <c r="N129" s="22"/>
    </row>
    <row r="130" spans="2:14" ht="17.25" customHeight="1" x14ac:dyDescent="0.15">
      <c r="B130" s="3" t="s">
        <v>220</v>
      </c>
      <c r="C130" s="3" t="s">
        <v>123</v>
      </c>
      <c r="D130" s="3"/>
      <c r="E130" s="4">
        <v>250</v>
      </c>
      <c r="F130" s="4" t="s">
        <v>12</v>
      </c>
      <c r="G130" s="4">
        <v>100</v>
      </c>
      <c r="H130" s="4" t="s">
        <v>12</v>
      </c>
      <c r="I130" s="20">
        <v>2</v>
      </c>
      <c r="J130" s="4">
        <v>5</v>
      </c>
      <c r="K130" s="3" t="s">
        <v>181</v>
      </c>
      <c r="L130" s="3"/>
      <c r="M130" s="3" t="s">
        <v>15</v>
      </c>
      <c r="N130" s="22"/>
    </row>
    <row r="131" spans="2:14" ht="17.25" customHeight="1" x14ac:dyDescent="0.15">
      <c r="B131" s="3" t="s">
        <v>221</v>
      </c>
      <c r="C131" s="3" t="s">
        <v>123</v>
      </c>
      <c r="D131" s="3"/>
      <c r="E131" s="4">
        <v>250</v>
      </c>
      <c r="F131" s="4" t="s">
        <v>12</v>
      </c>
      <c r="G131" s="4">
        <v>98</v>
      </c>
      <c r="H131" s="4" t="s">
        <v>12</v>
      </c>
      <c r="I131" s="4">
        <v>2</v>
      </c>
      <c r="J131" s="4">
        <v>5</v>
      </c>
      <c r="K131" s="3" t="s">
        <v>181</v>
      </c>
      <c r="L131" s="3"/>
      <c r="M131" s="3" t="s">
        <v>15</v>
      </c>
      <c r="N131" s="22"/>
    </row>
    <row r="132" spans="2:14" ht="17.25" customHeight="1" x14ac:dyDescent="0.15">
      <c r="B132" s="3" t="s">
        <v>222</v>
      </c>
      <c r="C132" s="3" t="s">
        <v>123</v>
      </c>
      <c r="D132" s="3"/>
      <c r="E132" s="4">
        <v>210</v>
      </c>
      <c r="F132" s="4" t="s">
        <v>12</v>
      </c>
      <c r="G132" s="4">
        <v>98</v>
      </c>
      <c r="H132" s="4" t="s">
        <v>12</v>
      </c>
      <c r="I132" s="6" t="s">
        <v>72</v>
      </c>
      <c r="J132" s="4"/>
      <c r="K132" s="3" t="s">
        <v>13</v>
      </c>
      <c r="L132" s="3" t="s">
        <v>218</v>
      </c>
      <c r="M132" s="3" t="s">
        <v>15</v>
      </c>
      <c r="N132" s="22"/>
    </row>
    <row r="133" spans="2:14" ht="17.25" customHeight="1" x14ac:dyDescent="0.15"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2:14" ht="17.25" customHeight="1" x14ac:dyDescent="0.15">
      <c r="B134"/>
      <c r="C134"/>
      <c r="D134"/>
      <c r="E134"/>
      <c r="F134"/>
      <c r="G134"/>
      <c r="H134"/>
      <c r="I134"/>
      <c r="J134"/>
      <c r="K134"/>
      <c r="L134"/>
      <c r="M134"/>
      <c r="N134"/>
    </row>
    <row r="135" spans="2:14" ht="17.25" customHeight="1" x14ac:dyDescent="0.15">
      <c r="B135"/>
      <c r="C135"/>
      <c r="D135"/>
      <c r="E135"/>
      <c r="F135"/>
      <c r="G135"/>
      <c r="H135"/>
      <c r="I135"/>
      <c r="J135"/>
      <c r="K135"/>
      <c r="L135"/>
      <c r="M135"/>
      <c r="N135"/>
    </row>
    <row r="136" spans="2:14" ht="17.25" customHeight="1" x14ac:dyDescent="0.15">
      <c r="B136"/>
      <c r="C136"/>
      <c r="D136"/>
      <c r="E136"/>
      <c r="F136"/>
      <c r="G136"/>
      <c r="H136"/>
      <c r="I136"/>
      <c r="J136"/>
      <c r="K136"/>
      <c r="L136"/>
      <c r="M136"/>
      <c r="N136"/>
    </row>
    <row r="137" spans="2:14" ht="17.25" customHeight="1" x14ac:dyDescent="0.15">
      <c r="B137"/>
      <c r="C137"/>
      <c r="D137"/>
      <c r="E137"/>
      <c r="F137"/>
      <c r="G137"/>
      <c r="H137"/>
      <c r="I137"/>
      <c r="J137"/>
      <c r="K137"/>
      <c r="L137"/>
      <c r="M137"/>
      <c r="N137"/>
    </row>
    <row r="138" spans="2:14" ht="17.25" customHeight="1" x14ac:dyDescent="0.15">
      <c r="B138"/>
      <c r="C138"/>
      <c r="D138"/>
      <c r="E138"/>
      <c r="F138"/>
      <c r="G138"/>
      <c r="H138"/>
      <c r="I138"/>
      <c r="J138"/>
      <c r="K138"/>
      <c r="L138"/>
      <c r="M138"/>
      <c r="N138"/>
    </row>
    <row r="139" spans="2:14" ht="17.25" customHeight="1" x14ac:dyDescent="0.15">
      <c r="B139"/>
      <c r="C139"/>
      <c r="D139"/>
      <c r="E139"/>
      <c r="F139"/>
      <c r="G139"/>
      <c r="H139"/>
      <c r="I139"/>
      <c r="J139"/>
      <c r="K139"/>
      <c r="L139"/>
      <c r="M139"/>
      <c r="N139"/>
    </row>
    <row r="140" spans="2:14" ht="17.25" customHeight="1" x14ac:dyDescent="0.15">
      <c r="B140"/>
      <c r="C140"/>
      <c r="D140"/>
      <c r="E140"/>
      <c r="F140"/>
      <c r="G140"/>
      <c r="H140"/>
      <c r="I140"/>
      <c r="J140"/>
      <c r="K140"/>
      <c r="L140"/>
      <c r="M140"/>
      <c r="N140"/>
    </row>
    <row r="141" spans="2:14" ht="17.25" customHeight="1" x14ac:dyDescent="0.15">
      <c r="B141"/>
      <c r="C141"/>
      <c r="D141"/>
      <c r="E141"/>
      <c r="F141"/>
      <c r="G141"/>
      <c r="H141"/>
      <c r="I141"/>
      <c r="J141"/>
      <c r="K141"/>
      <c r="L141"/>
      <c r="M141"/>
      <c r="N141"/>
    </row>
    <row r="142" spans="2:14" ht="17.25" customHeight="1" x14ac:dyDescent="0.15">
      <c r="B142"/>
      <c r="C142"/>
      <c r="D142"/>
      <c r="E142"/>
      <c r="F142"/>
      <c r="G142"/>
      <c r="H142"/>
      <c r="I142"/>
      <c r="J142"/>
      <c r="K142"/>
      <c r="L142"/>
      <c r="M142"/>
      <c r="N142"/>
    </row>
    <row r="143" spans="2:14" ht="17.25" customHeight="1" x14ac:dyDescent="0.15">
      <c r="B143"/>
      <c r="C143"/>
      <c r="D143"/>
      <c r="E143"/>
      <c r="F143"/>
      <c r="G143"/>
      <c r="H143"/>
      <c r="I143"/>
      <c r="J143"/>
      <c r="K143"/>
      <c r="L143"/>
      <c r="M143"/>
      <c r="N143"/>
    </row>
    <row r="144" spans="2:14" ht="17.25" customHeight="1" x14ac:dyDescent="0.15">
      <c r="B144"/>
      <c r="C144"/>
      <c r="D144"/>
      <c r="E144"/>
      <c r="F144"/>
      <c r="G144"/>
      <c r="H144"/>
      <c r="I144"/>
      <c r="J144"/>
      <c r="K144"/>
      <c r="L144"/>
      <c r="M144"/>
      <c r="N144"/>
    </row>
    <row r="145" spans="2:14" ht="17.25" customHeight="1" x14ac:dyDescent="0.15">
      <c r="B145"/>
      <c r="C145"/>
      <c r="D145"/>
      <c r="E145"/>
      <c r="F145"/>
      <c r="G145"/>
      <c r="H145"/>
      <c r="I145"/>
      <c r="J145"/>
      <c r="K145"/>
      <c r="L145"/>
      <c r="M145"/>
      <c r="N145"/>
    </row>
    <row r="146" spans="2:14" ht="17.25" customHeight="1" x14ac:dyDescent="0.15">
      <c r="B146"/>
      <c r="C146"/>
      <c r="D146"/>
      <c r="E146"/>
      <c r="F146"/>
      <c r="G146"/>
      <c r="H146"/>
      <c r="I146"/>
      <c r="J146"/>
      <c r="K146"/>
      <c r="L146"/>
      <c r="M146"/>
      <c r="N146"/>
    </row>
    <row r="147" spans="2:14" ht="17.25" customHeight="1" x14ac:dyDescent="0.15">
      <c r="B147"/>
      <c r="C147"/>
      <c r="D147"/>
      <c r="E147"/>
      <c r="F147"/>
      <c r="G147"/>
      <c r="H147"/>
      <c r="I147"/>
      <c r="J147"/>
      <c r="K147"/>
      <c r="L147"/>
      <c r="M147"/>
      <c r="N147"/>
    </row>
    <row r="148" spans="2:14" ht="17.25" customHeight="1" x14ac:dyDescent="0.15">
      <c r="B148"/>
      <c r="C148"/>
      <c r="D148"/>
      <c r="E148"/>
      <c r="F148"/>
      <c r="G148"/>
      <c r="H148"/>
      <c r="I148"/>
      <c r="J148"/>
      <c r="K148"/>
      <c r="L148"/>
      <c r="M148"/>
      <c r="N148"/>
    </row>
    <row r="149" spans="2:14" ht="17.25" customHeight="1" x14ac:dyDescent="0.15">
      <c r="B149"/>
      <c r="C149"/>
      <c r="D149"/>
      <c r="E149"/>
      <c r="F149"/>
      <c r="G149"/>
      <c r="H149"/>
      <c r="I149"/>
      <c r="J149"/>
      <c r="K149"/>
      <c r="L149"/>
      <c r="M149"/>
      <c r="N149"/>
    </row>
    <row r="150" spans="2:14" ht="17.25" customHeight="1" x14ac:dyDescent="0.15">
      <c r="B150"/>
      <c r="C150"/>
      <c r="D150"/>
      <c r="E150"/>
      <c r="F150"/>
      <c r="G150"/>
      <c r="H150"/>
      <c r="I150"/>
      <c r="J150"/>
      <c r="K150"/>
      <c r="L150"/>
      <c r="M150"/>
      <c r="N150"/>
    </row>
    <row r="151" spans="2:14" ht="17.25" customHeight="1" x14ac:dyDescent="0.15">
      <c r="B151"/>
      <c r="C151"/>
      <c r="D151"/>
      <c r="E151"/>
      <c r="F151"/>
      <c r="G151"/>
      <c r="H151"/>
      <c r="I151"/>
      <c r="J151"/>
      <c r="K151"/>
      <c r="L151"/>
      <c r="M151"/>
      <c r="N151"/>
    </row>
    <row r="152" spans="2:14" ht="17.25" customHeight="1" x14ac:dyDescent="0.15">
      <c r="B152"/>
      <c r="C152"/>
      <c r="D152"/>
      <c r="E152"/>
      <c r="F152"/>
      <c r="G152"/>
      <c r="H152"/>
      <c r="I152"/>
      <c r="J152"/>
      <c r="K152"/>
      <c r="L152"/>
      <c r="M152"/>
      <c r="N152"/>
    </row>
    <row r="153" spans="2:14" ht="17.25" customHeight="1" x14ac:dyDescent="0.15">
      <c r="B153"/>
      <c r="C153"/>
      <c r="D153"/>
      <c r="E153"/>
      <c r="F153"/>
      <c r="G153"/>
      <c r="H153"/>
      <c r="I153"/>
      <c r="J153"/>
      <c r="K153"/>
      <c r="L153"/>
      <c r="M153"/>
      <c r="N153"/>
    </row>
    <row r="154" spans="2:14" ht="17.25" customHeight="1" x14ac:dyDescent="0.15">
      <c r="B154"/>
      <c r="C154"/>
      <c r="D154"/>
      <c r="E154"/>
      <c r="F154"/>
      <c r="G154"/>
      <c r="H154"/>
      <c r="I154"/>
      <c r="J154"/>
      <c r="K154"/>
      <c r="L154"/>
      <c r="M154"/>
      <c r="N154"/>
    </row>
    <row r="155" spans="2:14" ht="17.25" customHeight="1" x14ac:dyDescent="0.15">
      <c r="B155"/>
      <c r="C155"/>
      <c r="D155"/>
      <c r="E155"/>
      <c r="F155"/>
      <c r="G155"/>
      <c r="H155"/>
      <c r="I155"/>
      <c r="J155"/>
      <c r="K155"/>
      <c r="L155"/>
      <c r="M155"/>
      <c r="N155"/>
    </row>
    <row r="156" spans="2:14" ht="17.25" customHeight="1" x14ac:dyDescent="0.15">
      <c r="B156"/>
      <c r="C156"/>
      <c r="D156"/>
      <c r="E156"/>
      <c r="F156"/>
      <c r="G156"/>
      <c r="H156"/>
      <c r="I156"/>
      <c r="J156"/>
      <c r="K156"/>
      <c r="L156"/>
      <c r="M156"/>
      <c r="N156"/>
    </row>
    <row r="157" spans="2:14" ht="17.25" customHeight="1" x14ac:dyDescent="0.15">
      <c r="B157"/>
      <c r="C157"/>
      <c r="D157"/>
      <c r="E157"/>
      <c r="F157"/>
      <c r="G157"/>
      <c r="H157"/>
      <c r="I157"/>
      <c r="J157"/>
      <c r="K157"/>
      <c r="L157"/>
      <c r="M157"/>
      <c r="N157"/>
    </row>
    <row r="158" spans="2:14" ht="17.25" customHeight="1" x14ac:dyDescent="0.15">
      <c r="B158"/>
      <c r="C158"/>
      <c r="D158"/>
      <c r="E158"/>
      <c r="F158"/>
      <c r="G158"/>
      <c r="H158"/>
      <c r="I158"/>
      <c r="J158"/>
      <c r="K158"/>
      <c r="L158"/>
      <c r="M158"/>
      <c r="N158"/>
    </row>
    <row r="159" spans="2:14" ht="17.25" customHeight="1" x14ac:dyDescent="0.15">
      <c r="B159"/>
      <c r="C159"/>
      <c r="D159"/>
      <c r="E159"/>
      <c r="F159"/>
      <c r="G159"/>
      <c r="H159"/>
      <c r="I159"/>
      <c r="J159"/>
      <c r="K159"/>
      <c r="L159"/>
      <c r="M159"/>
      <c r="N159"/>
    </row>
    <row r="160" spans="2:14" ht="17.25" customHeight="1" x14ac:dyDescent="0.15">
      <c r="B160"/>
      <c r="C160"/>
      <c r="D160"/>
      <c r="E160"/>
      <c r="F160"/>
      <c r="G160"/>
      <c r="H160"/>
      <c r="I160"/>
      <c r="J160"/>
      <c r="K160"/>
      <c r="L160"/>
      <c r="M160"/>
      <c r="N160"/>
    </row>
    <row r="161" spans="2:14" ht="17.25" customHeight="1" x14ac:dyDescent="0.15"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2:14" ht="17.25" customHeight="1" x14ac:dyDescent="0.15">
      <c r="B162"/>
      <c r="C162"/>
      <c r="D162"/>
      <c r="E162"/>
      <c r="F162"/>
      <c r="G162"/>
      <c r="H162"/>
      <c r="I162"/>
      <c r="J162"/>
      <c r="K162"/>
      <c r="L162"/>
      <c r="M162"/>
      <c r="N162"/>
    </row>
    <row r="163" spans="2:14" ht="17.25" customHeight="1" x14ac:dyDescent="0.15">
      <c r="B163"/>
      <c r="C163"/>
      <c r="D163"/>
      <c r="E163"/>
      <c r="F163"/>
      <c r="G163"/>
      <c r="H163"/>
      <c r="I163"/>
      <c r="J163"/>
      <c r="K163"/>
      <c r="L163"/>
      <c r="M163"/>
      <c r="N163"/>
    </row>
    <row r="164" spans="2:14" ht="17.25" customHeight="1" x14ac:dyDescent="0.15">
      <c r="B164"/>
      <c r="C164"/>
      <c r="D164"/>
      <c r="E164"/>
      <c r="F164"/>
      <c r="G164"/>
      <c r="H164"/>
      <c r="I164"/>
      <c r="J164"/>
      <c r="K164"/>
      <c r="L164"/>
      <c r="M164"/>
      <c r="N164"/>
    </row>
    <row r="165" spans="2:14" ht="17.25" customHeight="1" x14ac:dyDescent="0.15">
      <c r="B165"/>
      <c r="C165"/>
      <c r="D165"/>
      <c r="E165"/>
      <c r="F165"/>
      <c r="G165"/>
      <c r="H165"/>
      <c r="I165"/>
      <c r="J165"/>
      <c r="K165"/>
      <c r="L165"/>
      <c r="M165"/>
      <c r="N165"/>
    </row>
    <row r="166" spans="2:14" ht="17.25" customHeight="1" x14ac:dyDescent="0.15">
      <c r="B166"/>
      <c r="C166"/>
      <c r="D166"/>
      <c r="E166"/>
      <c r="F166"/>
      <c r="G166"/>
      <c r="H166"/>
      <c r="I166"/>
      <c r="J166"/>
      <c r="K166"/>
      <c r="L166"/>
      <c r="M166"/>
      <c r="N166"/>
    </row>
    <row r="167" spans="2:14" ht="17.25" customHeight="1" x14ac:dyDescent="0.15">
      <c r="B167"/>
      <c r="C167"/>
      <c r="D167"/>
      <c r="E167"/>
      <c r="F167"/>
      <c r="G167"/>
      <c r="H167"/>
      <c r="I167"/>
      <c r="J167"/>
      <c r="K167"/>
      <c r="L167"/>
      <c r="M167"/>
      <c r="N167"/>
    </row>
    <row r="168" spans="2:14" ht="17.25" customHeight="1" x14ac:dyDescent="0.15">
      <c r="B168"/>
      <c r="C168"/>
      <c r="D168"/>
      <c r="E168"/>
      <c r="F168"/>
      <c r="G168"/>
      <c r="H168"/>
      <c r="I168"/>
      <c r="J168"/>
      <c r="K168"/>
      <c r="L168"/>
      <c r="M168"/>
      <c r="N168"/>
    </row>
    <row r="169" spans="2:14" ht="17.25" customHeight="1" x14ac:dyDescent="0.15">
      <c r="B169"/>
      <c r="C169"/>
      <c r="D169"/>
      <c r="E169"/>
      <c r="F169"/>
      <c r="G169"/>
      <c r="H169"/>
      <c r="I169"/>
      <c r="J169"/>
      <c r="K169"/>
      <c r="L169"/>
      <c r="M169"/>
      <c r="N169"/>
    </row>
    <row r="170" spans="2:14" ht="17.25" customHeight="1" x14ac:dyDescent="0.15">
      <c r="B170"/>
      <c r="C170"/>
      <c r="D170"/>
      <c r="E170"/>
      <c r="F170"/>
      <c r="G170"/>
      <c r="H170"/>
      <c r="I170"/>
      <c r="J170"/>
      <c r="K170"/>
      <c r="L170"/>
      <c r="M170"/>
      <c r="N170"/>
    </row>
    <row r="171" spans="2:14" ht="17.25" customHeight="1" x14ac:dyDescent="0.15">
      <c r="B171"/>
      <c r="C171"/>
      <c r="D171"/>
      <c r="E171"/>
      <c r="F171"/>
      <c r="G171"/>
      <c r="H171"/>
      <c r="I171"/>
      <c r="J171"/>
      <c r="K171"/>
      <c r="L171"/>
      <c r="M171"/>
      <c r="N171"/>
    </row>
    <row r="172" spans="2:14" ht="17.25" customHeight="1" x14ac:dyDescent="0.15">
      <c r="B172"/>
      <c r="C172"/>
      <c r="D172"/>
      <c r="E172"/>
      <c r="F172"/>
      <c r="G172"/>
      <c r="H172"/>
      <c r="I172"/>
      <c r="J172"/>
      <c r="K172"/>
      <c r="L172"/>
      <c r="M172"/>
      <c r="N172"/>
    </row>
    <row r="173" spans="2:14" ht="17.25" customHeight="1" x14ac:dyDescent="0.15">
      <c r="B173"/>
      <c r="C173"/>
      <c r="D173"/>
      <c r="E173"/>
      <c r="F173"/>
      <c r="G173"/>
      <c r="H173"/>
      <c r="I173"/>
      <c r="J173"/>
      <c r="K173"/>
      <c r="L173"/>
      <c r="M173"/>
      <c r="N173"/>
    </row>
    <row r="174" spans="2:14" ht="17.25" customHeight="1" x14ac:dyDescent="0.15">
      <c r="B174"/>
      <c r="C174"/>
      <c r="D174"/>
      <c r="E174"/>
      <c r="F174"/>
      <c r="G174"/>
      <c r="H174"/>
      <c r="I174"/>
      <c r="J174"/>
      <c r="K174"/>
      <c r="L174"/>
      <c r="M174"/>
      <c r="N174"/>
    </row>
    <row r="175" spans="2:14" ht="17.25" customHeight="1" x14ac:dyDescent="0.15">
      <c r="B175"/>
      <c r="C175"/>
      <c r="D175"/>
      <c r="E175"/>
      <c r="F175"/>
      <c r="G175"/>
      <c r="H175"/>
      <c r="I175"/>
      <c r="J175"/>
      <c r="K175"/>
      <c r="L175"/>
      <c r="M175"/>
      <c r="N175"/>
    </row>
    <row r="176" spans="2:14" ht="17.25" customHeight="1" x14ac:dyDescent="0.15">
      <c r="B176"/>
      <c r="C176"/>
      <c r="D176"/>
      <c r="E176"/>
      <c r="F176"/>
      <c r="G176"/>
      <c r="H176"/>
      <c r="I176"/>
      <c r="J176"/>
      <c r="K176"/>
      <c r="L176"/>
      <c r="M176"/>
      <c r="N176"/>
    </row>
    <row r="177" spans="2:14" ht="17.25" customHeight="1" x14ac:dyDescent="0.15">
      <c r="B177"/>
      <c r="C177"/>
      <c r="D177"/>
      <c r="E177"/>
      <c r="F177"/>
      <c r="G177"/>
      <c r="H177"/>
      <c r="I177"/>
      <c r="J177"/>
      <c r="K177"/>
      <c r="L177"/>
      <c r="M177"/>
      <c r="N177"/>
    </row>
    <row r="178" spans="2:14" ht="17.25" customHeight="1" x14ac:dyDescent="0.15">
      <c r="B178"/>
      <c r="C178"/>
      <c r="D178"/>
      <c r="E178"/>
      <c r="F178"/>
      <c r="G178"/>
      <c r="H178"/>
      <c r="I178"/>
      <c r="J178"/>
      <c r="K178"/>
      <c r="L178"/>
      <c r="M178"/>
      <c r="N178"/>
    </row>
    <row r="179" spans="2:14" ht="17.25" customHeight="1" x14ac:dyDescent="0.15">
      <c r="B179"/>
      <c r="C179"/>
      <c r="D179"/>
      <c r="E179"/>
      <c r="F179"/>
      <c r="G179"/>
      <c r="H179"/>
      <c r="I179"/>
      <c r="J179"/>
      <c r="K179"/>
      <c r="L179"/>
      <c r="M179"/>
      <c r="N179"/>
    </row>
    <row r="180" spans="2:14" ht="17.25" customHeight="1" x14ac:dyDescent="0.15">
      <c r="B180"/>
      <c r="C180"/>
      <c r="D180"/>
      <c r="E180"/>
      <c r="F180"/>
      <c r="G180"/>
      <c r="H180"/>
      <c r="I180"/>
      <c r="J180"/>
      <c r="K180"/>
      <c r="L180"/>
      <c r="M180"/>
      <c r="N180"/>
    </row>
    <row r="181" spans="2:14" ht="17.25" customHeight="1" x14ac:dyDescent="0.15">
      <c r="B181"/>
      <c r="C181"/>
      <c r="D181"/>
      <c r="E181"/>
      <c r="F181"/>
      <c r="G181"/>
      <c r="H181"/>
      <c r="I181"/>
      <c r="J181"/>
      <c r="K181"/>
      <c r="L181"/>
      <c r="M181"/>
      <c r="N181"/>
    </row>
    <row r="182" spans="2:14" ht="17.25" customHeight="1" x14ac:dyDescent="0.15">
      <c r="B182"/>
      <c r="C182"/>
      <c r="D182"/>
      <c r="E182"/>
      <c r="F182"/>
      <c r="G182"/>
      <c r="H182"/>
      <c r="I182"/>
      <c r="J182"/>
      <c r="K182"/>
      <c r="L182"/>
      <c r="M182"/>
      <c r="N182"/>
    </row>
    <row r="183" spans="2:14" ht="17.25" customHeight="1" x14ac:dyDescent="0.15">
      <c r="B183"/>
      <c r="C183"/>
      <c r="D183"/>
      <c r="E183"/>
      <c r="F183"/>
      <c r="G183"/>
      <c r="H183"/>
      <c r="I183"/>
      <c r="J183"/>
      <c r="K183"/>
      <c r="L183"/>
      <c r="M183"/>
      <c r="N183"/>
    </row>
    <row r="184" spans="2:14" ht="17.25" customHeight="1" x14ac:dyDescent="0.15">
      <c r="B184"/>
      <c r="C184"/>
      <c r="D184"/>
      <c r="E184"/>
      <c r="F184"/>
      <c r="G184"/>
      <c r="H184"/>
      <c r="I184"/>
      <c r="J184"/>
      <c r="K184"/>
      <c r="L184"/>
      <c r="M184"/>
      <c r="N184"/>
    </row>
    <row r="185" spans="2:14" ht="17.25" customHeight="1" x14ac:dyDescent="0.15">
      <c r="B185"/>
      <c r="C185"/>
      <c r="D185"/>
      <c r="E185"/>
      <c r="F185"/>
      <c r="G185"/>
      <c r="H185"/>
      <c r="I185"/>
      <c r="J185"/>
      <c r="K185"/>
      <c r="L185"/>
      <c r="M185"/>
      <c r="N185"/>
    </row>
    <row r="186" spans="2:14" ht="17.25" customHeight="1" x14ac:dyDescent="0.15">
      <c r="B186"/>
      <c r="C186"/>
      <c r="D186"/>
      <c r="E186"/>
      <c r="F186"/>
      <c r="G186"/>
      <c r="H186"/>
      <c r="I186"/>
      <c r="J186"/>
      <c r="K186"/>
      <c r="L186"/>
      <c r="M186"/>
      <c r="N186"/>
    </row>
    <row r="187" spans="2:14" ht="17.25" customHeight="1" x14ac:dyDescent="0.15">
      <c r="B187"/>
      <c r="C187"/>
      <c r="D187"/>
      <c r="E187"/>
      <c r="F187"/>
      <c r="G187"/>
      <c r="H187"/>
      <c r="I187"/>
      <c r="J187"/>
      <c r="K187"/>
      <c r="L187"/>
      <c r="M187"/>
      <c r="N187"/>
    </row>
    <row r="188" spans="2:14" ht="17.25" customHeight="1" x14ac:dyDescent="0.15">
      <c r="B188"/>
      <c r="C188"/>
      <c r="D188"/>
      <c r="E188"/>
      <c r="F188"/>
      <c r="G188"/>
      <c r="H188"/>
      <c r="I188"/>
      <c r="J188"/>
      <c r="K188"/>
      <c r="L188"/>
      <c r="M188"/>
      <c r="N188"/>
    </row>
    <row r="189" spans="2:14" ht="17.25" customHeight="1" x14ac:dyDescent="0.15">
      <c r="B189"/>
      <c r="C189"/>
      <c r="D189"/>
      <c r="E189"/>
      <c r="F189"/>
      <c r="G189"/>
      <c r="H189"/>
      <c r="I189"/>
      <c r="J189"/>
      <c r="K189"/>
      <c r="L189"/>
      <c r="M189"/>
      <c r="N189"/>
    </row>
    <row r="190" spans="2:14" ht="17.25" customHeight="1" x14ac:dyDescent="0.15">
      <c r="B190"/>
      <c r="C190"/>
      <c r="D190"/>
      <c r="E190"/>
      <c r="F190"/>
      <c r="G190"/>
      <c r="H190"/>
      <c r="I190"/>
      <c r="J190"/>
      <c r="K190"/>
      <c r="L190"/>
      <c r="M190"/>
      <c r="N190"/>
    </row>
    <row r="191" spans="2:14" ht="17.25" customHeight="1" x14ac:dyDescent="0.15">
      <c r="B191"/>
      <c r="C191"/>
      <c r="D191"/>
      <c r="E191"/>
      <c r="F191"/>
      <c r="G191"/>
      <c r="H191"/>
      <c r="I191"/>
      <c r="J191"/>
      <c r="K191"/>
      <c r="L191"/>
      <c r="M191"/>
      <c r="N191"/>
    </row>
    <row r="192" spans="2:14" ht="17.25" customHeight="1" x14ac:dyDescent="0.15">
      <c r="B192"/>
      <c r="C192"/>
      <c r="D192"/>
      <c r="E192"/>
      <c r="F192"/>
      <c r="G192"/>
      <c r="H192"/>
      <c r="I192"/>
      <c r="J192"/>
      <c r="K192"/>
      <c r="L192"/>
      <c r="M192"/>
      <c r="N192"/>
    </row>
    <row r="193" spans="2:14" ht="17.25" customHeight="1" x14ac:dyDescent="0.15">
      <c r="B193"/>
      <c r="C193"/>
      <c r="D193"/>
      <c r="E193"/>
      <c r="F193"/>
      <c r="G193"/>
      <c r="H193"/>
      <c r="I193"/>
      <c r="J193"/>
      <c r="K193"/>
      <c r="L193"/>
      <c r="M193"/>
      <c r="N193"/>
    </row>
    <row r="194" spans="2:14" ht="17.25" customHeight="1" x14ac:dyDescent="0.15">
      <c r="B194"/>
      <c r="C194"/>
      <c r="D194"/>
      <c r="E194"/>
      <c r="F194"/>
      <c r="G194"/>
      <c r="H194"/>
      <c r="I194"/>
      <c r="J194"/>
      <c r="K194"/>
      <c r="L194"/>
      <c r="M194"/>
      <c r="N194"/>
    </row>
    <row r="195" spans="2:14" ht="17.25" customHeight="1" x14ac:dyDescent="0.15">
      <c r="B195"/>
      <c r="C195"/>
      <c r="D195"/>
      <c r="E195"/>
      <c r="F195"/>
      <c r="G195"/>
      <c r="H195"/>
      <c r="I195"/>
      <c r="J195"/>
      <c r="K195"/>
      <c r="L195"/>
      <c r="M195"/>
      <c r="N195"/>
    </row>
    <row r="196" spans="2:14" ht="17.25" customHeight="1" x14ac:dyDescent="0.15">
      <c r="B196"/>
      <c r="C196"/>
      <c r="D196"/>
      <c r="E196"/>
      <c r="F196"/>
      <c r="G196"/>
      <c r="H196"/>
      <c r="I196"/>
      <c r="J196"/>
      <c r="K196"/>
      <c r="L196"/>
      <c r="M196"/>
      <c r="N196"/>
    </row>
    <row r="197" spans="2:14" ht="17.25" customHeight="1" x14ac:dyDescent="0.15">
      <c r="B197"/>
      <c r="C197"/>
      <c r="D197"/>
      <c r="E197"/>
      <c r="F197"/>
      <c r="G197"/>
      <c r="H197"/>
      <c r="I197"/>
      <c r="J197"/>
      <c r="K197"/>
      <c r="L197"/>
      <c r="M197"/>
      <c r="N197"/>
    </row>
    <row r="198" spans="2:14" ht="17.25" customHeight="1" x14ac:dyDescent="0.15">
      <c r="B198"/>
      <c r="C198"/>
      <c r="D198"/>
      <c r="E198"/>
      <c r="F198"/>
      <c r="G198"/>
      <c r="H198"/>
      <c r="I198"/>
      <c r="J198"/>
      <c r="K198"/>
      <c r="L198"/>
      <c r="M198"/>
      <c r="N198"/>
    </row>
    <row r="199" spans="2:14" ht="17.25" customHeight="1" x14ac:dyDescent="0.15">
      <c r="B199"/>
      <c r="C199"/>
      <c r="D199"/>
      <c r="E199"/>
      <c r="F199"/>
      <c r="G199"/>
      <c r="H199"/>
      <c r="I199"/>
      <c r="J199"/>
      <c r="K199"/>
      <c r="L199"/>
      <c r="M199"/>
      <c r="N199"/>
    </row>
    <row r="200" spans="2:14" ht="17.25" customHeight="1" x14ac:dyDescent="0.15">
      <c r="B200"/>
      <c r="C200"/>
      <c r="D200"/>
      <c r="E200"/>
      <c r="F200"/>
      <c r="G200"/>
      <c r="H200"/>
      <c r="I200"/>
      <c r="J200"/>
      <c r="K200"/>
      <c r="L200"/>
      <c r="M200"/>
      <c r="N200"/>
    </row>
    <row r="201" spans="2:14" ht="17.25" customHeight="1" x14ac:dyDescent="0.15">
      <c r="B201"/>
      <c r="C201"/>
      <c r="D201"/>
      <c r="E201"/>
      <c r="F201"/>
      <c r="G201"/>
      <c r="H201"/>
      <c r="I201"/>
      <c r="J201"/>
      <c r="K201"/>
      <c r="L201"/>
      <c r="M201"/>
      <c r="N201"/>
    </row>
    <row r="202" spans="2:14" ht="17.25" customHeight="1" x14ac:dyDescent="0.15">
      <c r="B202"/>
      <c r="C202"/>
      <c r="D202"/>
      <c r="E202"/>
      <c r="F202"/>
      <c r="G202"/>
      <c r="H202"/>
      <c r="I202"/>
      <c r="J202"/>
      <c r="K202"/>
      <c r="L202"/>
      <c r="M202"/>
      <c r="N202"/>
    </row>
    <row r="203" spans="2:14" ht="17.25" customHeight="1" x14ac:dyDescent="0.15">
      <c r="B203"/>
      <c r="C203"/>
      <c r="D203"/>
      <c r="E203"/>
      <c r="F203"/>
      <c r="G203"/>
      <c r="H203"/>
      <c r="I203"/>
      <c r="J203"/>
      <c r="K203"/>
      <c r="L203"/>
      <c r="M203"/>
      <c r="N203"/>
    </row>
    <row r="204" spans="2:14" ht="17.25" customHeight="1" x14ac:dyDescent="0.15">
      <c r="B204"/>
      <c r="C204"/>
      <c r="D204"/>
      <c r="E204"/>
      <c r="F204"/>
      <c r="G204"/>
      <c r="H204"/>
      <c r="I204"/>
      <c r="J204"/>
      <c r="K204"/>
      <c r="L204"/>
      <c r="M204"/>
      <c r="N204"/>
    </row>
    <row r="205" spans="2:14" ht="17.25" customHeight="1" x14ac:dyDescent="0.15">
      <c r="B205"/>
      <c r="C205"/>
      <c r="D205"/>
      <c r="E205"/>
      <c r="F205"/>
      <c r="G205"/>
      <c r="H205"/>
      <c r="I205"/>
      <c r="J205"/>
      <c r="K205"/>
      <c r="L205"/>
      <c r="M205"/>
      <c r="N205"/>
    </row>
    <row r="206" spans="2:14" ht="17.25" customHeight="1" x14ac:dyDescent="0.15">
      <c r="B206"/>
      <c r="C206"/>
      <c r="D206"/>
      <c r="E206"/>
      <c r="F206"/>
      <c r="G206"/>
      <c r="H206"/>
      <c r="I206"/>
      <c r="J206"/>
      <c r="K206"/>
      <c r="L206"/>
      <c r="M206"/>
      <c r="N206"/>
    </row>
    <row r="207" spans="2:14" ht="17.25" customHeight="1" x14ac:dyDescent="0.15">
      <c r="B207"/>
      <c r="C207"/>
      <c r="D207"/>
      <c r="E207"/>
      <c r="F207"/>
      <c r="G207"/>
      <c r="H207"/>
      <c r="I207"/>
      <c r="J207"/>
      <c r="K207"/>
      <c r="L207"/>
      <c r="M207"/>
      <c r="N207"/>
    </row>
    <row r="208" spans="2:14" ht="17.25" customHeight="1" x14ac:dyDescent="0.15">
      <c r="B208"/>
      <c r="C208"/>
      <c r="D208"/>
      <c r="E208"/>
      <c r="F208"/>
      <c r="G208"/>
      <c r="H208"/>
      <c r="I208"/>
      <c r="J208"/>
      <c r="K208"/>
      <c r="L208"/>
      <c r="M208"/>
      <c r="N208"/>
    </row>
    <row r="209" spans="2:14" ht="17.25" customHeight="1" x14ac:dyDescent="0.15">
      <c r="B209"/>
      <c r="C209"/>
      <c r="D209"/>
      <c r="E209"/>
      <c r="F209"/>
      <c r="G209"/>
      <c r="H209"/>
      <c r="I209"/>
      <c r="J209"/>
      <c r="K209"/>
      <c r="L209"/>
      <c r="M209"/>
      <c r="N209"/>
    </row>
    <row r="210" spans="2:14" ht="17.25" customHeight="1" x14ac:dyDescent="0.15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x14ac:dyDescent="0.15">
      <c r="B211"/>
      <c r="C211"/>
      <c r="D211"/>
      <c r="E211"/>
      <c r="F211"/>
      <c r="G211"/>
      <c r="H211"/>
      <c r="I211"/>
      <c r="J211"/>
      <c r="K211"/>
      <c r="L211"/>
      <c r="M211"/>
      <c r="N211"/>
    </row>
  </sheetData>
  <autoFilter ref="B4:N91"/>
  <phoneticPr fontId="2"/>
  <hyperlinks>
    <hyperlink ref="M2" r:id="rId1"/>
    <hyperlink ref="N5" r:id="rId2" display="http://www5.synapse.ne.jp/patec/img/parts/cutter/cu001-o-b.jpeg"/>
    <hyperlink ref="N6" r:id="rId3" display="http://www5.synapse.ne.jp/patec/img/parts/cutter/cu002-o-b.jpeg"/>
    <hyperlink ref="N8" r:id="rId4" display="http://www5.synapse.ne.jp/patec/img/parts/cutter/cu004-o-b.jpeg"/>
    <hyperlink ref="N9" r:id="rId5" display="http://www5.synapse.ne.jp/patec/img/parts/cutter/cu005-o-b.jpeg"/>
    <hyperlink ref="N11" r:id="rId6" display="http://www5.synapse.ne.jp/patec/img/parts/cutter/cu007-o-b.jpeg"/>
    <hyperlink ref="N12" r:id="rId7" display="http://www5.synapse.ne.jp/patec/img/parts/cutter/cu008-o-b.jpeg"/>
    <hyperlink ref="N13" r:id="rId8" display="http://www5.synapse.ne.jp/patec/img/parts/cutter/cu009-o-b.jpeg"/>
    <hyperlink ref="N14" r:id="rId9" display="http://www5.synapse.ne.jp/patec/img/parts/cutter/cu010-o-b.jpeg"/>
    <hyperlink ref="N16" r:id="rId10" display="http://www5.synapse.ne.jp/patec/img/parts/cutter/cu012-o-b.jpeg"/>
    <hyperlink ref="N17" r:id="rId11" display="http://www5.synapse.ne.jp/patec/img/parts/cutter/cu013-o-b.jpeg"/>
    <hyperlink ref="N18" r:id="rId12" display="http://www5.synapse.ne.jp/patec/img/parts/cutter/cu014-o-b.jpeg"/>
    <hyperlink ref="N19" r:id="rId13" display="http://www5.synapse.ne.jp/patec/img/parts/cutter/cu015-o-b.jpeg"/>
    <hyperlink ref="N20" r:id="rId14" display="http://www5.synapse.ne.jp/patec/img/parts/cutter/cu017-o-b.jpeg"/>
    <hyperlink ref="N21" r:id="rId15" display="http://www5.synapse.ne.jp/patec/img/parts/cutter/cu018-o-b.jpeg"/>
    <hyperlink ref="N22" r:id="rId16" display="http://www5.synapse.ne.jp/patec/img/parts/cutter/cu019-o-b.jpeg"/>
    <hyperlink ref="N23" r:id="rId17" display="http://www5.synapse.ne.jp/patec/img/parts/cutter/cu020-o-b.jpeg"/>
    <hyperlink ref="N24" r:id="rId18" display="http://www5.synapse.ne.jp/patec/img/parts/cutter/cu022-o-b.jpeg"/>
    <hyperlink ref="N25" r:id="rId19" display="http://www5.synapse.ne.jp/patec/img/parts/cutter/cu023-o-b.jpeg"/>
    <hyperlink ref="N26" r:id="rId20" display="http://www5.synapse.ne.jp/patec/img/parts/cutter/cu024-o-b.jpeg"/>
    <hyperlink ref="N27" r:id="rId21" display="http://www5.synapse.ne.jp/patec/img/parts/cutter/cu025-o-b.jpeg"/>
    <hyperlink ref="N28" r:id="rId22" display="http://www5.synapse.ne.jp/patec/img/parts/cutter/cu026-o-b.jpeg"/>
    <hyperlink ref="N29" r:id="rId23" display="http://www5.synapse.ne.jp/patec/img/parts/cutter/cu027-o-b.jpeg"/>
    <hyperlink ref="N30" r:id="rId24" display="http://www5.synapse.ne.jp/patec/img/parts/cutter/cu028-o-b.jpeg"/>
    <hyperlink ref="N31" r:id="rId25" display="http://www5.synapse.ne.jp/patec/img/parts/cutter/cu029-o-b.jpeg"/>
    <hyperlink ref="N32" r:id="rId26" display="http://www5.synapse.ne.jp/patec/img/parts/cutter/cu030-o-b.jpeg"/>
    <hyperlink ref="N33" r:id="rId27" display="http://www5.synapse.ne.jp/patec/img/parts/cutter/cu031-o-b.jpeg"/>
    <hyperlink ref="N34" r:id="rId28" display="http://www5.synapse.ne.jp/patec/img/parts/cutter/cu032-o-b.jpeg"/>
    <hyperlink ref="N35" r:id="rId29" display="http://www5.synapse.ne.jp/patec/img/parts/cutter/cu033-o-b.jpeg"/>
    <hyperlink ref="N37" r:id="rId30" display="http://www5.synapse.ne.jp/patec/img/parts/cutter/cu035-o-b.jpeg"/>
    <hyperlink ref="N38" r:id="rId31" display="http://www5.synapse.ne.jp/patec/img/parts/cutter/cu036-o-b.jpeg"/>
    <hyperlink ref="N39" r:id="rId32" display="http://www5.synapse.ne.jp/patec/img/parts/cutter/cu037-o-b.jpeg"/>
    <hyperlink ref="N40" r:id="rId33" display="http://www5.synapse.ne.jp/patec/img/parts/cutter/cu038-o-b.jpeg"/>
    <hyperlink ref="N41" r:id="rId34" display="http://www5.synapse.ne.jp/patec/img/parts/cutter/cu039-o-b.jpeg"/>
    <hyperlink ref="N42" r:id="rId35" display="http://www5.synapse.ne.jp/patec/img/parts/cutter/cu040-o-b.jpeg"/>
    <hyperlink ref="N43" r:id="rId36" display="http://www5.synapse.ne.jp/patec/img/parts/cutter/cu041-o-b.jpeg"/>
    <hyperlink ref="N44" r:id="rId37" display="http://www5.synapse.ne.jp/patec/img/parts/cutter/cu044-o-b.jpeg"/>
    <hyperlink ref="N45" r:id="rId38" display="http://www5.synapse.ne.jp/patec/img/parts/cutter/cu047-o-b.jpeg"/>
    <hyperlink ref="N46" r:id="rId39" display="http://www5.synapse.ne.jp/patec/img/parts/cutter/cu048-o-b.jpeg"/>
    <hyperlink ref="N47" r:id="rId40" display="http://www5.synapse.ne.jp/patec/img/parts/cutter/cu049-o-st.jpeg"/>
    <hyperlink ref="N48" r:id="rId41" display="http://www5.synapse.ne.jp/patec/img/parts/cutter/cu052-o-st.jpeg"/>
    <hyperlink ref="N49" r:id="rId42" display="http://www5.synapse.ne.jp/patec/img/parts/cutter/cu055-o-st.jpeg"/>
    <hyperlink ref="N50" r:id="rId43" display="http://www5.synapse.ne.jp/patec/img/parts/cutter/cu056-o-st.jpeg"/>
    <hyperlink ref="N51" r:id="rId44" display="http://www5.synapse.ne.jp/patec/img/parts/cutter/cu057-o-st.jpeg"/>
    <hyperlink ref="N53" r:id="rId45" display="http://www5.synapse.ne.jp/patec/img/parts/cutter/cu058-o-st.jpeg"/>
    <hyperlink ref="N54" r:id="rId46" display="http://www5.synapse.ne.jp/patec/img/parts/cutter/cu060-o-r.jpeg"/>
    <hyperlink ref="N55" r:id="rId47" display="http://www5.synapse.ne.jp/patec/img/parts/cutter/cu061-o-r.jpeg"/>
    <hyperlink ref="N56" r:id="rId48" display="http://www5.synapse.ne.jp/patec/img/parts/cutter/cu062-o-r.jpeg"/>
    <hyperlink ref="N57" r:id="rId49" display="http://www5.synapse.ne.jp/patec/img/parts/cutter/cu063-o-r.jpeg"/>
    <hyperlink ref="N58" r:id="rId50" display="http://www5.synapse.ne.jp/patec/img/parts/cutter/cu064-o-r.jpeg"/>
    <hyperlink ref="N59" r:id="rId51" display="http://www5.synapse.ne.jp/patec/img/parts/cutter/cu064-o-r.jpeg"/>
    <hyperlink ref="N60" r:id="rId52" display="http://www5.synapse.ne.jp/patec/img/parts/cutter/cu065-o-r.jpeg"/>
    <hyperlink ref="N61" r:id="rId53" display="http://www5.synapse.ne.jp/patec/img/parts/cutter/cu065-o-r.jpeg"/>
    <hyperlink ref="N62" r:id="rId54" display="http://www5.synapse.ne.jp/patec/img/parts/cutter/cu067-o-r.jpeg"/>
    <hyperlink ref="N63" r:id="rId55" display="http://www5.synapse.ne.jp/patec/img/parts/cutter/cu068-o-r.jpeg"/>
    <hyperlink ref="N64" r:id="rId56" display="http://www5.synapse.ne.jp/patec/img/parts/cutter/cu069-o-r.jpeg"/>
    <hyperlink ref="N65" r:id="rId57" display="http://www5.synapse.ne.jp/patec/img/parts/cutter/cu070-o-r.jpeg"/>
    <hyperlink ref="N66" r:id="rId58" display="http://www5.synapse.ne.jp/patec/img/parts/cutter/cu071-o-r.jpeg"/>
    <hyperlink ref="N67" r:id="rId59" display="http://www5.synapse.ne.jp/patec/img/parts/cutter/cu072-o-r.jpeg"/>
    <hyperlink ref="N68" r:id="rId60" display="http://www5.synapse.ne.jp/patec/img/parts/cutter/cu074-o-r.jpeg"/>
    <hyperlink ref="N69" r:id="rId61" display="http://www5.synapse.ne.jp/patec/img/parts/cutter/cu075-o-b.jpeg"/>
    <hyperlink ref="N70" r:id="rId62" display="http://www5.synapse.ne.jp/patec/img/parts/cutter/cu076-o-b.jpeg"/>
    <hyperlink ref="N71" r:id="rId63" display="http://www5.synapse.ne.jp/patec/img/parts/cutter/cu077-o-st.jpeg"/>
    <hyperlink ref="N72" r:id="rId64" display="http://www5.synapse.ne.jp/patec/img/parts/cutter/cu081-o-r.jpeg"/>
    <hyperlink ref="N73" r:id="rId65" display="http://www5.synapse.ne.jp/patec/img/parts/cutter/cu082-o-r.jpeg"/>
    <hyperlink ref="N74" r:id="rId66" display="http://www5.synapse.ne.jp/patec/img/parts/cutter/cu083-o-r.jpeg"/>
    <hyperlink ref="N75" r:id="rId67" display="http://www5.synapse.ne.jp/patec/img/parts/cutter/cu084-o-r.jpeg"/>
    <hyperlink ref="N76" r:id="rId68" display="http://www5.synapse.ne.jp/patec/img/parts/cutter/cu085-o-b.jpeg"/>
    <hyperlink ref="N77" r:id="rId69" display="http://www5.synapse.ne.jp/patec/img/parts/cutter/cu088-o-b.jpeg"/>
    <hyperlink ref="N78" r:id="rId70" display="http://www5.synapse.ne.jp/patec/img/parts/cutter/cu090-o-b.jpeg"/>
    <hyperlink ref="N79" r:id="rId71" display="http://www5.synapse.ne.jp/patec/img/parts/cutter/cu091-o-b.jpeg"/>
    <hyperlink ref="N80" r:id="rId72" display="http://www5.synapse.ne.jp/patec/img/parts/cutter/cu092-o-b.jpeg"/>
    <hyperlink ref="N81" r:id="rId73" display="http://www5.synapse.ne.jp/patec/img/parts/cutter/cu093-o-b.jpeg"/>
    <hyperlink ref="N82" r:id="rId74" display="http://www5.synapse.ne.jp/patec/img/parts/cutter/cu094-o-r.jpeg"/>
    <hyperlink ref="N83" r:id="rId75" display="http://www5.synapse.ne.jp/patec/img/parts/cutter/cu094-o-b.jpeg"/>
    <hyperlink ref="N84" r:id="rId76" display="http://www5.synapse.ne.jp/patec/img/parts/cutter/cu095-o-r.jpeg"/>
    <hyperlink ref="N85" r:id="rId77" display="http://www5.synapse.ne.jp/patec/img/parts/cutter/cu096-o-b.jpeg"/>
    <hyperlink ref="N86" r:id="rId78" display="http://www5.synapse.ne.jp/patec/img/parts/cutter/cu096-o-st.jpeg"/>
    <hyperlink ref="N87" r:id="rId79" display="http://www5.synapse.ne.jp/patec/img/parts/cutter/cu097-o-b.jpeg"/>
    <hyperlink ref="N88" r:id="rId80" display="http://www5.synapse.ne.jp/patec/img/parts/cutter/cu098-o-b.jpeg"/>
    <hyperlink ref="N89" r:id="rId81" display="http://www5.synapse.ne.jp/patec/img/parts/cutter/cu099-o-b.jpeg"/>
    <hyperlink ref="N90" r:id="rId82" display="http://www5.synapse.ne.jp/patec/img/parts/cutter/cu101-o-b.jpeg"/>
  </hyperlinks>
  <pageMargins left="0.7" right="0.7" top="0.75" bottom="0.75" header="0.3" footer="0.3"/>
  <pageSetup paperSize="9" scale="57" orientation="portrait" r:id="rId8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2016-10-27T08:26:00Z</dcterms:modified>
</cp:coreProperties>
</file>